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5975" windowHeight="4050"/>
  </bookViews>
  <sheets>
    <sheet name="Sheet1" sheetId="1" r:id="rId1"/>
  </sheets>
  <definedNames>
    <definedName name="_xlnm.Print_Area" localSheetId="0">Sheet1!$A$1:$D$425</definedName>
  </definedNames>
  <calcPr calcId="145621"/>
</workbook>
</file>

<file path=xl/calcChain.xml><?xml version="1.0" encoding="utf-8"?>
<calcChain xmlns="http://schemas.openxmlformats.org/spreadsheetml/2006/main">
  <c r="C421" i="1" l="1"/>
  <c r="C413" i="1"/>
  <c r="C404" i="1"/>
  <c r="C373" i="1"/>
  <c r="C367" i="1"/>
  <c r="C342" i="1"/>
  <c r="C330" i="1"/>
  <c r="C320" i="1"/>
  <c r="C316" i="1"/>
  <c r="C303" i="1"/>
  <c r="C290" i="1"/>
  <c r="C278" i="1"/>
  <c r="C270" i="1"/>
  <c r="C245" i="1"/>
  <c r="C238" i="1"/>
  <c r="C217" i="1"/>
  <c r="C208" i="1"/>
  <c r="C201" i="1"/>
  <c r="C195" i="1"/>
  <c r="C190" i="1"/>
  <c r="C183" i="1"/>
  <c r="C177" i="1"/>
  <c r="C172" i="1"/>
  <c r="C160" i="1"/>
  <c r="C154" i="1"/>
  <c r="C143" i="1"/>
  <c r="C127" i="1"/>
  <c r="C113" i="1"/>
  <c r="C108" i="1"/>
  <c r="C85" i="1"/>
  <c r="C425" i="1" l="1"/>
  <c r="C48" i="1"/>
</calcChain>
</file>

<file path=xl/sharedStrings.xml><?xml version="1.0" encoding="utf-8"?>
<sst xmlns="http://schemas.openxmlformats.org/spreadsheetml/2006/main" count="359" uniqueCount="355">
  <si>
    <t>Account Description</t>
  </si>
  <si>
    <t>STUDENT COUNCIL</t>
  </si>
  <si>
    <t>8TH GRADERS</t>
  </si>
  <si>
    <t>CURRENT TAXES</t>
  </si>
  <si>
    <t>DELINQ TAXES</t>
  </si>
  <si>
    <t>PROP C SALES TAX</t>
  </si>
  <si>
    <t>M&amp;M SUR TAXES</t>
  </si>
  <si>
    <t>INTEREST/INVSTMTS</t>
  </si>
  <si>
    <t>MEALS/FS-STUDENTS</t>
  </si>
  <si>
    <t>MEALS/FS-ADULTS</t>
  </si>
  <si>
    <t>MEALS/FS NON PROGRAM</t>
  </si>
  <si>
    <t>PRESCHOOL PROG</t>
  </si>
  <si>
    <t>FINES/ESCHEATS</t>
  </si>
  <si>
    <t>R RD/UTIL TAX</t>
  </si>
  <si>
    <t>BASIC FORMULA</t>
  </si>
  <si>
    <t>TRANSPORTATION</t>
  </si>
  <si>
    <t>CLASSROOM TR FUND</t>
  </si>
  <si>
    <t>PARENTS AS TEACHERS REV</t>
  </si>
  <si>
    <t>SMALL SCHOOLS GRANT</t>
  </si>
  <si>
    <t>FOOD SERV/STATE</t>
  </si>
  <si>
    <t>MO HEALTH NET-MSBA</t>
  </si>
  <si>
    <t>MO HEALTH NET-CL CARE</t>
  </si>
  <si>
    <t>SPEC ED PART B*FEDERAL</t>
  </si>
  <si>
    <t>ECSE 619 SERVICES-FED PD</t>
  </si>
  <si>
    <t>FED SCHL LUNCH PROG/SSO</t>
  </si>
  <si>
    <t>FED SCHL BRKFST PROG/SSO</t>
  </si>
  <si>
    <t>TITLE I.A*FEDERAL</t>
  </si>
  <si>
    <t>TITLE IV.A*FEDERAL</t>
  </si>
  <si>
    <t>TITLE II.A*FED PAID</t>
  </si>
  <si>
    <t>SCH LUNCH PROGRAM-NSLP</t>
  </si>
  <si>
    <t>SCH BREAKFAST PROGRAM-NSBP</t>
  </si>
  <si>
    <t>FED REAP GRANT</t>
  </si>
  <si>
    <t>N/C STIPEND SALARY</t>
  </si>
  <si>
    <t>NON CERT SALARY-LOCAL PAID</t>
  </si>
  <si>
    <t>NON CERT SALARY STATE PAID</t>
  </si>
  <si>
    <t>NC AIDE SALARY-LOCAL PD</t>
  </si>
  <si>
    <t>NON CERT AIDE SALARY-STATE PAID</t>
  </si>
  <si>
    <t>NON CERT PEERS</t>
  </si>
  <si>
    <t>N/C STIPEND PEERS</t>
  </si>
  <si>
    <t>NON CERT OASDI</t>
  </si>
  <si>
    <t>NC STIPEND OASDI</t>
  </si>
  <si>
    <t>NON CERT MEDICARE</t>
  </si>
  <si>
    <t>NC STIPEND MEDICAR</t>
  </si>
  <si>
    <t>INSTL-WORKR COMP INS</t>
  </si>
  <si>
    <t>INSTL-SUPPLIES</t>
  </si>
  <si>
    <t>CERT SALARY-LOCAL PD</t>
  </si>
  <si>
    <t>CERT SAL-STATE PAID</t>
  </si>
  <si>
    <t>P/T CERT SAL-LOCAL PD</t>
  </si>
  <si>
    <t>PART TIME CERT SAL-STATE PD</t>
  </si>
  <si>
    <t>CERT SUB PEERS RETIREMENT</t>
  </si>
  <si>
    <t>CERT SAL OASDI</t>
  </si>
  <si>
    <t>CERT SUB OASDI</t>
  </si>
  <si>
    <t>CERT SAL MEDICARE</t>
  </si>
  <si>
    <t>CERT SUB MEDICARE</t>
  </si>
  <si>
    <t>CERT SUB MEDICARE-STATE PD</t>
  </si>
  <si>
    <t>CERT SAL INSURANCE</t>
  </si>
  <si>
    <t>CERT SUB INSURANCE</t>
  </si>
  <si>
    <t>NC PC ASST SALARY</t>
  </si>
  <si>
    <t>PART B N/C SPED AID SALARY</t>
  </si>
  <si>
    <t>NC PC ASST PEERS</t>
  </si>
  <si>
    <t>NC SPED AIDE OASDI</t>
  </si>
  <si>
    <t>NC PC ASST OASDI</t>
  </si>
  <si>
    <t>NC SPED AID MEDIC</t>
  </si>
  <si>
    <t>NC PC ASST MEDICARE</t>
  </si>
  <si>
    <t>NC SPED AIDE INSURANCE</t>
  </si>
  <si>
    <t>NC PC ASST INSURANCE</t>
  </si>
  <si>
    <t>SPED STUDENT TESTING</t>
  </si>
  <si>
    <t>SPED DUES/MEMBRSHP</t>
  </si>
  <si>
    <t>SPED SUPPLIES</t>
  </si>
  <si>
    <t>PROC COOR SALARY</t>
  </si>
  <si>
    <t>PART B CERT SPED SAL</t>
  </si>
  <si>
    <t>PROC COOR PSRS</t>
  </si>
  <si>
    <t>CERT SPED MEDIC</t>
  </si>
  <si>
    <t>PROC COORD MEDICARE</t>
  </si>
  <si>
    <t>PART B CEIS SALARY</t>
  </si>
  <si>
    <t>PART B-ECSE 619-CEIS SALARY</t>
  </si>
  <si>
    <t>CEIS MEDICARE</t>
  </si>
  <si>
    <t>N/C TITLE AIDE PEERS-LOCAL</t>
  </si>
  <si>
    <t>N/C TITLE AIDE-OASDI-LOCAL</t>
  </si>
  <si>
    <t>N/C TITLE AIDE MEDICARE-LOCAL</t>
  </si>
  <si>
    <t>N/C TITLE AIDE INS-LOCAL PAID</t>
  </si>
  <si>
    <t>TITLE I LOCAL PD SUPPLIES</t>
  </si>
  <si>
    <t>TITLE I SUPP*FED PD</t>
  </si>
  <si>
    <t>TITLE I SALARY*FED</t>
  </si>
  <si>
    <t>TITLE I.A PSRS - LOCAL RETMT</t>
  </si>
  <si>
    <t>TITLE I MEDICARE*LOCAL PAID</t>
  </si>
  <si>
    <t xml:space="preserve">NC CLUB SPONSOR SALARY </t>
  </si>
  <si>
    <t>NC CLUB SPONSOR PEERS</t>
  </si>
  <si>
    <t>NC CLUB SPONSOR OASDI</t>
  </si>
  <si>
    <t>NC CLUB SPONSOR MEDICARE</t>
  </si>
  <si>
    <t>CERT CLUB SPONSOR SALARY</t>
  </si>
  <si>
    <t>CERT CLUB SPONSOR PSRS</t>
  </si>
  <si>
    <t>CLUB SPONSOR PEERS</t>
  </si>
  <si>
    <t>CLUB SPONSOR OASDI</t>
  </si>
  <si>
    <t>CLUB SPONSOR MEDICARE</t>
  </si>
  <si>
    <t>SA-STUDENT COUNCIL SUPPLIES</t>
  </si>
  <si>
    <t>SA-8TH GRADERS SUPPLIES</t>
  </si>
  <si>
    <t>COACH SALARY</t>
  </si>
  <si>
    <t>CHEER SPNSR SALARY</t>
  </si>
  <si>
    <t>COACH OASDI</t>
  </si>
  <si>
    <t>CHEER SPNSR OASDI</t>
  </si>
  <si>
    <t>COACH MEDICARE</t>
  </si>
  <si>
    <t>CHEER SPNSR MEDIC</t>
  </si>
  <si>
    <t>COACH TRAVEL &amp; SCOREKEEPER</t>
  </si>
  <si>
    <t>GAME REFEREES &amp; SECURITY</t>
  </si>
  <si>
    <t>MISC ACTIV-IN/OUT</t>
  </si>
  <si>
    <t>TUITION TO OTHER DIST</t>
  </si>
  <si>
    <t>PUPIL ACCT SALARY</t>
  </si>
  <si>
    <t>PUPIL ACCT SAL-20%</t>
  </si>
  <si>
    <t>PUPIL ACCT PEERS</t>
  </si>
  <si>
    <t>PUPIL ACCT PEERS-20%</t>
  </si>
  <si>
    <t>PUPIL ACCT OASDI</t>
  </si>
  <si>
    <t>PUPIL ACCT OASDI-20%</t>
  </si>
  <si>
    <t>PUPIL ACCT MEDICARE</t>
  </si>
  <si>
    <t>PUPIL ACCT MEDICARE-20%</t>
  </si>
  <si>
    <t>PUPIL ACCT INSURANCE</t>
  </si>
  <si>
    <t>PUPIL ACCT INSURANCE-20%</t>
  </si>
  <si>
    <t>GUIDANCE-SC&amp;TESTING</t>
  </si>
  <si>
    <t>HEALTH SERV-CONT SERV</t>
  </si>
  <si>
    <t>HEALTH SERV-CONT SERV 20% SPED</t>
  </si>
  <si>
    <t>HEALTH SERV-SUPPLIES</t>
  </si>
  <si>
    <t>SPEECH PATH CONT SVC-STATE PD</t>
  </si>
  <si>
    <t>OCC THERAPY SVC-STATE PAID</t>
  </si>
  <si>
    <t>PROF DEV-LOCAL PD TRNG/PDC EXP</t>
  </si>
  <si>
    <t>1% PDC-OTHER P SERVICES</t>
  </si>
  <si>
    <t>1% PDC-SUPPLIES</t>
  </si>
  <si>
    <t>LIBRARY-DUES/MBRSHIPS</t>
  </si>
  <si>
    <t>LIBRARY-SUPPLIES</t>
  </si>
  <si>
    <t>LIBRARY-BOOKS/VIDEO L</t>
  </si>
  <si>
    <t>LIBRARY-SUBSCRIPTIONS</t>
  </si>
  <si>
    <t>PUPIL SOFTWARE YEARLY FEES</t>
  </si>
  <si>
    <t>PUPIL TECH-DUES</t>
  </si>
  <si>
    <t>REAP-PUPIL TECH DUES</t>
  </si>
  <si>
    <t>PUPIL TECH-SUPPLIES</t>
  </si>
  <si>
    <t>PUPIL TECH-EQUIPMENT</t>
  </si>
  <si>
    <t>BOE-AUDIT FEES</t>
  </si>
  <si>
    <t>BOE-LEGAL FEES</t>
  </si>
  <si>
    <t>BOE-ELECTION FEES</t>
  </si>
  <si>
    <t>BOE-LIABILITY INS</t>
  </si>
  <si>
    <t>BOE-ADS &amp; COMM</t>
  </si>
  <si>
    <t>BOE-DUES &amp; MBRSHPS</t>
  </si>
  <si>
    <t>BOE-SUPPLIES</t>
  </si>
  <si>
    <t>SUPT SEC STIPEND SAL</t>
  </si>
  <si>
    <t>SUPT SEC SALARY</t>
  </si>
  <si>
    <t>SUPT SEC SALARY-20%</t>
  </si>
  <si>
    <t>SUPT SEC PEERS</t>
  </si>
  <si>
    <t>SUPT SEC PEERS-20%</t>
  </si>
  <si>
    <t>SUPT SEC OASDI</t>
  </si>
  <si>
    <t>SUPT SEC OASDI-20%</t>
  </si>
  <si>
    <t>SUPT SEC MEDICARE</t>
  </si>
  <si>
    <t>SUPT SEC MEDICARE-20%</t>
  </si>
  <si>
    <t>SUPT SEC INSURANCE</t>
  </si>
  <si>
    <t>SUPT SEC INSURANCE-20%</t>
  </si>
  <si>
    <t>ADMIN-STAFF/NSF FEES</t>
  </si>
  <si>
    <t>ADMIN/SUPT-TRAVEL</t>
  </si>
  <si>
    <t>ADMIN/SUPT-DUES/MBRSH</t>
  </si>
  <si>
    <t>ADMIN/SUPT-SUPPLIES</t>
  </si>
  <si>
    <t>SUPT SALARY</t>
  </si>
  <si>
    <t>SUPT SALARY - 20% SPED</t>
  </si>
  <si>
    <t>SUPT MEDICARE</t>
  </si>
  <si>
    <t>SUPT MEDICARE-20% SPED</t>
  </si>
  <si>
    <t>ADMIN TECH DUES&amp;MBR</t>
  </si>
  <si>
    <t>REAP-ADMIN TECH DUES</t>
  </si>
  <si>
    <t>ADMIN TECH-SUPPLIES</t>
  </si>
  <si>
    <t>ADMIN TECH-EQUIPMT</t>
  </si>
  <si>
    <t>BLDG SEC SALARY</t>
  </si>
  <si>
    <t>BLDG SEC SALARY-20%</t>
  </si>
  <si>
    <t>BLDG SEC PEERS</t>
  </si>
  <si>
    <t>BLDG SEC PEERS-20%</t>
  </si>
  <si>
    <t>BLDG SEC OASDI</t>
  </si>
  <si>
    <t>BLDG SEC OASDI-20%</t>
  </si>
  <si>
    <t>BLDG SEC MEDICARE</t>
  </si>
  <si>
    <t>BLDG SEC MEDICARE-20%</t>
  </si>
  <si>
    <t>BLDG SEC INSURANCE</t>
  </si>
  <si>
    <t>BLDG SEC INSURANCE-20%</t>
  </si>
  <si>
    <t>ADMIN/PRIN-TRAVEL</t>
  </si>
  <si>
    <t>ADMIN/PRIN-DUES&amp;MBRSH</t>
  </si>
  <si>
    <t>ADMIN/PRIN-SUPPLIES</t>
  </si>
  <si>
    <t>PRINCIPAL SALARY</t>
  </si>
  <si>
    <t>PRINCIPAL SALARY-20% SPED</t>
  </si>
  <si>
    <t>PRINCIPAL PSRS</t>
  </si>
  <si>
    <t>PRINCIPAL PSRS-20% SPED</t>
  </si>
  <si>
    <t>PRINCIPAL MEDICARE</t>
  </si>
  <si>
    <t>PRINCIPAL MEDICARE-20% SPED</t>
  </si>
  <si>
    <t>BLDG AIDE SALARY</t>
  </si>
  <si>
    <t>BLDG AIDE SALARY-20% SPED</t>
  </si>
  <si>
    <t>BLDGE AIDE PEERS</t>
  </si>
  <si>
    <t>BLDG AIDE PEERS-20% SPED</t>
  </si>
  <si>
    <t>BLDG AIDE OASDI</t>
  </si>
  <si>
    <t>BLDG AIDE MEDICARE</t>
  </si>
  <si>
    <t>FISCAL MGMT SALARY</t>
  </si>
  <si>
    <t>FISCAL MGMT SALARY-20%</t>
  </si>
  <si>
    <t>FISCAL MGMT PEERS</t>
  </si>
  <si>
    <t>FISCAL MGMT PEERS-20%</t>
  </si>
  <si>
    <t>FISCAL MGMT OASDI</t>
  </si>
  <si>
    <t>FISCAL MGMT OASDI-20%</t>
  </si>
  <si>
    <t>FISCAL MGMT MEDIC</t>
  </si>
  <si>
    <t>FISCAL MGMT MEDICARE-20%</t>
  </si>
  <si>
    <t>FISCAL MGMT INSUR</t>
  </si>
  <si>
    <t>FISCAL MGMT INSURANCE-20%</t>
  </si>
  <si>
    <t>PAYROLL SERV SALARY</t>
  </si>
  <si>
    <t>PAYROLL SERV SALARY-20%</t>
  </si>
  <si>
    <t>PAYROLL SERV PEERS</t>
  </si>
  <si>
    <t>PAYROLL SERV PEERS-20%</t>
  </si>
  <si>
    <t>PAYROLL SERV OASDI</t>
  </si>
  <si>
    <t>PAYROLL SERV OASDI-20%</t>
  </si>
  <si>
    <t>PAYROLL SERV MEDIC</t>
  </si>
  <si>
    <t>PAYROLL SERV MEDICARE-20%</t>
  </si>
  <si>
    <t>PAYROLL SERV INSUR</t>
  </si>
  <si>
    <t>PAYROLL SERV INSURANCE-20%</t>
  </si>
  <si>
    <t>PYRL SOFTW YRLY FEES</t>
  </si>
  <si>
    <t>FINCL ACCTNG SALARY</t>
  </si>
  <si>
    <t>FINCL ACCTNG SALARY-20%</t>
  </si>
  <si>
    <t>FINCL ACCTNG PEERS</t>
  </si>
  <si>
    <t>FINCL ACCTNG PEERS-20%</t>
  </si>
  <si>
    <t>FINCL ACCTNG OASDI</t>
  </si>
  <si>
    <t>FINCL ACCTNG OASDI-20%</t>
  </si>
  <si>
    <t>FINCL ACCTNG MEDIC</t>
  </si>
  <si>
    <t>FINCL ACCTNG MEDICARE-20%</t>
  </si>
  <si>
    <t>FINCL ACCTNG INSUR</t>
  </si>
  <si>
    <t>FINCL ACCTNG INSURANCE-20%</t>
  </si>
  <si>
    <t>FINCL SOFTW YRLY FEES</t>
  </si>
  <si>
    <t>SDAC FEES-MSBA</t>
  </si>
  <si>
    <t>MAINT SALARY</t>
  </si>
  <si>
    <t>MAINT PEERS</t>
  </si>
  <si>
    <t>MAINT OASDI</t>
  </si>
  <si>
    <t>MAINT MEDICARE</t>
  </si>
  <si>
    <t>MAINT INSURANCE</t>
  </si>
  <si>
    <t>MAINT-W/C INSURANCE</t>
  </si>
  <si>
    <t>BLDG MAINT-O PUR SERV</t>
  </si>
  <si>
    <t>BLDG-WATER &amp; SEWER</t>
  </si>
  <si>
    <t>BLDG-TRASH REMVL</t>
  </si>
  <si>
    <t>BLDG-PROPERTY INS</t>
  </si>
  <si>
    <t>BLDG-LIABILITY INS</t>
  </si>
  <si>
    <t>BLDG-PHONE/FAX/POSTAGE</t>
  </si>
  <si>
    <t>BLDG-MAINT-SUPPLIES</t>
  </si>
  <si>
    <t>BLDG-ELECTRICITY</t>
  </si>
  <si>
    <t>BLDG-PROPANE</t>
  </si>
  <si>
    <t>GROUNDS MAINT</t>
  </si>
  <si>
    <t>BLDG EQUIPMT MAINT</t>
  </si>
  <si>
    <t>MAINT-SECURITY SERV</t>
  </si>
  <si>
    <t>DRIVER SALARY</t>
  </si>
  <si>
    <t>DRIVER SAL - STATE PD</t>
  </si>
  <si>
    <t>DRIVER PEERS</t>
  </si>
  <si>
    <t>DRIVER OASDI</t>
  </si>
  <si>
    <t>DRIVER MEDICARE</t>
  </si>
  <si>
    <t>BUS REPRS &amp; MAINT</t>
  </si>
  <si>
    <t>BUS LICENSE &amp; TITLE</t>
  </si>
  <si>
    <t>BUSSING STUDENTS BY STAFF</t>
  </si>
  <si>
    <t>BUS INSURANCE</t>
  </si>
  <si>
    <t>BUS EMPL LIAB INSUR</t>
  </si>
  <si>
    <t>BUS DUES</t>
  </si>
  <si>
    <t>BUS SUPP</t>
  </si>
  <si>
    <t>BUS FUEL</t>
  </si>
  <si>
    <t>FS STIPEND SALARY</t>
  </si>
  <si>
    <t>FS SALARY</t>
  </si>
  <si>
    <t>FS SALARY - STATE PD</t>
  </si>
  <si>
    <t>FS SALARY - FEDERAL PD</t>
  </si>
  <si>
    <t>FS PEERS</t>
  </si>
  <si>
    <t>FS PEERS/FED PAID</t>
  </si>
  <si>
    <t>FS STIPEND PEERS</t>
  </si>
  <si>
    <t>FS OASDI</t>
  </si>
  <si>
    <t>FS OASDI-FED PAID</t>
  </si>
  <si>
    <t>FS STIPEN OASDI</t>
  </si>
  <si>
    <t>FS MEDICARE</t>
  </si>
  <si>
    <t>FS STIPEN MEDICARE</t>
  </si>
  <si>
    <t>FS INSURANCE</t>
  </si>
  <si>
    <t>FS INSURANCE/FED PAID</t>
  </si>
  <si>
    <t>FS - EQPMT REPAIRS</t>
  </si>
  <si>
    <t>FS - DUES &amp; MBRSHPS</t>
  </si>
  <si>
    <t>FS - OTHER PURCH SERV</t>
  </si>
  <si>
    <t>FS - SUPPLIES</t>
  </si>
  <si>
    <t>FS - FOOD</t>
  </si>
  <si>
    <t>CONT PAT-LOCAL PD</t>
  </si>
  <si>
    <t>CONT PAT-STATE PD</t>
  </si>
  <si>
    <t>PAT TRAINING FEES</t>
  </si>
  <si>
    <t>PRESCHOOL SALARY</t>
  </si>
  <si>
    <t>PRESCHOOL SAL-FED PD</t>
  </si>
  <si>
    <t>PRESCHOOL PEERS</t>
  </si>
  <si>
    <t>PRESCHOOL OASDI</t>
  </si>
  <si>
    <t>PRESCHOOL MEDIC</t>
  </si>
  <si>
    <t>TITLE I HOMELESS*FED</t>
  </si>
  <si>
    <t xml:space="preserve"> </t>
  </si>
  <si>
    <t>HARDEMAN R-10 SCHOOL DISTRICT</t>
  </si>
  <si>
    <t>Budget $</t>
  </si>
  <si>
    <t xml:space="preserve">   REVENUES</t>
  </si>
  <si>
    <t xml:space="preserve">     EXPENSES</t>
  </si>
  <si>
    <t xml:space="preserve">DIRECT SERV BILLING FEES-CL CARE </t>
  </si>
  <si>
    <t xml:space="preserve">   TOTAL BUDGETED REVENUES</t>
  </si>
  <si>
    <t>PARENT PAID TUITION</t>
  </si>
  <si>
    <t>STUDENT FIELD TRIPS</t>
  </si>
  <si>
    <t>MISC REVENUE</t>
  </si>
  <si>
    <t>SALINE COUNTY MENTAL HEALTH ASSOC GRANT</t>
  </si>
  <si>
    <t>FEDERAL PROPERTIES</t>
  </si>
  <si>
    <t>FEDERAL FINANCIAL INSTITUTION TAX REDUCTN</t>
  </si>
  <si>
    <t>ESSER III GRANT</t>
  </si>
  <si>
    <t>ESSER II GRANT</t>
  </si>
  <si>
    <t>CARES TRANSPORTATION SUPP GRANT</t>
  </si>
  <si>
    <t>SUPPLY CHAIN ASSISTANCE GRANT</t>
  </si>
  <si>
    <t>F&amp;N SERV-CNEOC ADD'T PAYMENT</t>
  </si>
  <si>
    <t>N/C AIDE SUB SALARY</t>
  </si>
  <si>
    <t>N/C AIDE SUB OASDI</t>
  </si>
  <si>
    <t>N/C AIDE SUB MEDICARE</t>
  </si>
  <si>
    <t>N/C AIDE INSURANCE</t>
  </si>
  <si>
    <t>CERT SALARY-ESSER III GRANT</t>
  </si>
  <si>
    <t>CERT UNUSED SICK PAY-OUT</t>
  </si>
  <si>
    <t>CERT SALARY PSRS</t>
  </si>
  <si>
    <t>LAUNCH MEMBERSHIP FEES</t>
  </si>
  <si>
    <t>N/C SPED AIDE PEERS</t>
  </si>
  <si>
    <t>CERT SPED SALARY-LOCAL PAID</t>
  </si>
  <si>
    <t>N/C TITLE I AIDE SALARY-FED PD</t>
  </si>
  <si>
    <t xml:space="preserve">TITLE I.A PSRS - FED PAID </t>
  </si>
  <si>
    <t xml:space="preserve">TITLE I.A MEDICARE - FED PAID </t>
  </si>
  <si>
    <t>ECSE-SPEECH SERVICES</t>
  </si>
  <si>
    <t>SA-STUDENT FIELD TRIP SUPPLIES</t>
  </si>
  <si>
    <t>ATHLETICS SUPPLIES</t>
  </si>
  <si>
    <t>LAUNCH TUITION</t>
  </si>
  <si>
    <t>GUIDANCE-SUPPLIES</t>
  </si>
  <si>
    <t>CUIDANCE SUPPLIES-SAL CO MENTAL H GRANT</t>
  </si>
  <si>
    <t>ESSER III GRANT-CONT HEALTH SERV</t>
  </si>
  <si>
    <t>1% PDC-TRAVEL</t>
  </si>
  <si>
    <t>ADMIN SOFTWARE-YEARLY FEES</t>
  </si>
  <si>
    <t>P/T BLDG SEC AIDE SALARY</t>
  </si>
  <si>
    <t>P/T BLDG SEC AIDE PEERS</t>
  </si>
  <si>
    <t>P/T BLDG SEC AIDE OASDI</t>
  </si>
  <si>
    <t>P/T BLDG SEC AIDE MEDICARE</t>
  </si>
  <si>
    <t>MAINT SAL-ESSER III GRANT</t>
  </si>
  <si>
    <t>MAINT SAL-ESSER II GRANT</t>
  </si>
  <si>
    <t>MAINT SUPPLIES-ESSER III GRANT</t>
  </si>
  <si>
    <t>DRIVER STIPEND OASDI</t>
  </si>
  <si>
    <t>DRIVER STIPEND MEDICARE</t>
  </si>
  <si>
    <t>DRIVER TEST, TRNG &amp; PHYSICALS</t>
  </si>
  <si>
    <t>TRANSPORTATION GRANT SALARY</t>
  </si>
  <si>
    <t>TRANSPORTATION GRANT OASDI</t>
  </si>
  <si>
    <t>TRANSPORTATION GRANT-REPRS &amp; MAINT</t>
  </si>
  <si>
    <t>TRANSPORTATION GRANT SUPPLIES</t>
  </si>
  <si>
    <t>FS SUBSTITUTE SALARY</t>
  </si>
  <si>
    <t>FS STIPEND SALARY - STATE PD</t>
  </si>
  <si>
    <t>FS SUBSTITUTE OASDI</t>
  </si>
  <si>
    <t>FS SUBSTITUTE MEDICARE</t>
  </si>
  <si>
    <t>F&amp;N SERV CNEOC EQUIPMENT REPAIRS</t>
  </si>
  <si>
    <t xml:space="preserve">SUPPLY CHAIN ASST GRANT-FOOD </t>
  </si>
  <si>
    <t>F&amp;N SERV CNEOC EQUIPMENT</t>
  </si>
  <si>
    <t>CERT FS STIPEND SALARY</t>
  </si>
  <si>
    <t>CERT FS STIPEND PSRS</t>
  </si>
  <si>
    <t>CERT FS STIPEND MEDICARE</t>
  </si>
  <si>
    <t>PAT SUPPLIES</t>
  </si>
  <si>
    <t>CERT PAT SALARY</t>
  </si>
  <si>
    <t>CERT PAT PSRS</t>
  </si>
  <si>
    <t>CERT PAT MEDICARE</t>
  </si>
  <si>
    <t>N/C PRESCHOOL SAL FOR ESSER III GRANT</t>
  </si>
  <si>
    <t xml:space="preserve">             TOTAL BUDGETED EXPENSES</t>
  </si>
  <si>
    <t>DRIVER STIPEND SALARY</t>
  </si>
  <si>
    <t>@6/30/22</t>
  </si>
  <si>
    <t>2022-2023 BEGINNING BUDGET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</si>
</sst>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color rgb="FF000000"/>
      <name val="Arial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u/>
      <sz val="12"/>
      <name val="Times New Roman"/>
      <family val="1"/>
    </font>
    <font>
      <b/>
      <u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horizontal="center"/>
    </xf>
    <xf numFmtId="0" fontId="0" fillId="0" borderId="0" xfId="0" quotePrefix="1"/>
    <xf numFmtId="0" fontId="5" fillId="0" borderId="0" xfId="0" applyFont="1"/>
    <xf numFmtId="0" fontId="1" fillId="0" borderId="0" xfId="0" quotePrefix="1" applyFont="1" applyFill="1" applyAlignment="1">
      <alignment horizontal="left" vertical="top"/>
    </xf>
    <xf numFmtId="0" fontId="2" fillId="0" borderId="0" xfId="0" applyFont="1" applyFill="1"/>
    <xf numFmtId="49" fontId="3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5"/>
  <sheetViews>
    <sheetView tabSelected="1" workbookViewId="0">
      <selection activeCell="D7" sqref="D7"/>
    </sheetView>
  </sheetViews>
  <sheetFormatPr defaultRowHeight="18.75" customHeight="1" x14ac:dyDescent="0.25"/>
  <cols>
    <col min="1" max="1" width="44.28515625" style="14" customWidth="1"/>
    <col min="2" max="2" width="11.5703125" style="2" customWidth="1"/>
    <col min="3" max="3" width="19.140625" style="5" customWidth="1"/>
    <col min="4" max="4" width="30.85546875" customWidth="1"/>
  </cols>
  <sheetData>
    <row r="1" spans="1:4" ht="18.75" customHeight="1" x14ac:dyDescent="0.25">
      <c r="A1" s="13" t="s">
        <v>353</v>
      </c>
      <c r="B1" s="2" t="s">
        <v>283</v>
      </c>
    </row>
    <row r="2" spans="1:4" ht="18.75" customHeight="1" x14ac:dyDescent="0.25">
      <c r="B2" s="2" t="s">
        <v>354</v>
      </c>
    </row>
    <row r="3" spans="1:4" ht="18.75" customHeight="1" x14ac:dyDescent="0.25">
      <c r="A3" s="14" t="s">
        <v>285</v>
      </c>
    </row>
    <row r="4" spans="1:4" ht="18.75" customHeight="1" x14ac:dyDescent="0.2">
      <c r="A4" s="15" t="s">
        <v>0</v>
      </c>
      <c r="B4" s="3"/>
      <c r="C4" s="6" t="s">
        <v>284</v>
      </c>
      <c r="D4" s="19" t="s">
        <v>282</v>
      </c>
    </row>
    <row r="5" spans="1:4" ht="18.75" customHeight="1" x14ac:dyDescent="0.2">
      <c r="A5" s="16" t="s">
        <v>3</v>
      </c>
      <c r="B5" s="1"/>
      <c r="C5" s="7">
        <v>382751.32</v>
      </c>
    </row>
    <row r="6" spans="1:4" ht="18.75" customHeight="1" x14ac:dyDescent="0.2">
      <c r="A6" s="16" t="s">
        <v>4</v>
      </c>
      <c r="B6" s="1"/>
      <c r="C6" s="7">
        <v>34078.99</v>
      </c>
    </row>
    <row r="7" spans="1:4" ht="18.75" customHeight="1" x14ac:dyDescent="0.2">
      <c r="A7" s="16" t="s">
        <v>5</v>
      </c>
      <c r="B7" s="1"/>
      <c r="C7" s="7">
        <v>88920.53</v>
      </c>
    </row>
    <row r="8" spans="1:4" ht="18.75" customHeight="1" x14ac:dyDescent="0.2">
      <c r="A8" s="16" t="s">
        <v>6</v>
      </c>
      <c r="B8" s="1"/>
      <c r="C8" s="7">
        <v>551.77</v>
      </c>
    </row>
    <row r="9" spans="1:4" ht="18.75" customHeight="1" x14ac:dyDescent="0.2">
      <c r="A9" s="16" t="s">
        <v>289</v>
      </c>
      <c r="B9" s="1"/>
      <c r="C9" s="7">
        <v>10113.200000000001</v>
      </c>
    </row>
    <row r="10" spans="1:4" ht="18.75" customHeight="1" x14ac:dyDescent="0.2">
      <c r="A10" s="16" t="s">
        <v>7</v>
      </c>
      <c r="B10" s="1"/>
      <c r="C10" s="7">
        <v>13810.95</v>
      </c>
    </row>
    <row r="11" spans="1:4" ht="18.75" customHeight="1" x14ac:dyDescent="0.2">
      <c r="A11" s="16" t="s">
        <v>8</v>
      </c>
      <c r="B11" s="1"/>
      <c r="C11" s="7">
        <v>0</v>
      </c>
    </row>
    <row r="12" spans="1:4" ht="18.75" customHeight="1" x14ac:dyDescent="0.2">
      <c r="A12" s="16" t="s">
        <v>9</v>
      </c>
      <c r="B12" s="1"/>
      <c r="C12" s="7">
        <v>1808.82</v>
      </c>
    </row>
    <row r="13" spans="1:4" ht="18.75" customHeight="1" x14ac:dyDescent="0.2">
      <c r="A13" s="16" t="s">
        <v>10</v>
      </c>
      <c r="B13" s="1"/>
      <c r="C13" s="7">
        <v>175.8</v>
      </c>
    </row>
    <row r="14" spans="1:4" ht="18.75" customHeight="1" x14ac:dyDescent="0.2">
      <c r="A14" s="16" t="s">
        <v>1</v>
      </c>
      <c r="B14" s="1"/>
      <c r="C14" s="7">
        <v>18729.78</v>
      </c>
    </row>
    <row r="15" spans="1:4" ht="18.75" customHeight="1" x14ac:dyDescent="0.2">
      <c r="A15" s="16" t="s">
        <v>2</v>
      </c>
      <c r="B15" s="1"/>
      <c r="C15" s="7">
        <v>1754.71</v>
      </c>
    </row>
    <row r="16" spans="1:4" ht="18.75" customHeight="1" x14ac:dyDescent="0.2">
      <c r="A16" s="16" t="s">
        <v>290</v>
      </c>
      <c r="B16" s="1"/>
      <c r="C16" s="7">
        <v>200</v>
      </c>
    </row>
    <row r="17" spans="1:3" ht="18.75" customHeight="1" x14ac:dyDescent="0.2">
      <c r="A17" s="16" t="s">
        <v>11</v>
      </c>
      <c r="B17" s="1"/>
      <c r="C17" s="7">
        <v>20136.75</v>
      </c>
    </row>
    <row r="18" spans="1:3" ht="18.75" customHeight="1" x14ac:dyDescent="0.2">
      <c r="A18" s="17" t="s">
        <v>291</v>
      </c>
      <c r="B18" s="4"/>
      <c r="C18" s="7">
        <v>64.680000000000007</v>
      </c>
    </row>
    <row r="19" spans="1:3" ht="18.75" customHeight="1" x14ac:dyDescent="0.2">
      <c r="A19" s="16" t="s">
        <v>12</v>
      </c>
      <c r="B19" s="1"/>
      <c r="C19" s="7">
        <v>5313.92</v>
      </c>
    </row>
    <row r="20" spans="1:3" ht="18.75" customHeight="1" x14ac:dyDescent="0.2">
      <c r="A20" s="16" t="s">
        <v>13</v>
      </c>
      <c r="B20" s="1"/>
      <c r="C20" s="7">
        <v>80026.61</v>
      </c>
    </row>
    <row r="21" spans="1:3" ht="18.75" customHeight="1" x14ac:dyDescent="0.2">
      <c r="A21" s="16" t="s">
        <v>293</v>
      </c>
      <c r="B21" s="1"/>
      <c r="C21" s="7">
        <v>2647.75</v>
      </c>
    </row>
    <row r="22" spans="1:3" ht="18.75" customHeight="1" x14ac:dyDescent="0.2">
      <c r="A22" s="16" t="s">
        <v>292</v>
      </c>
      <c r="B22" s="1"/>
      <c r="C22" s="7">
        <v>300</v>
      </c>
    </row>
    <row r="23" spans="1:3" ht="18.75" customHeight="1" x14ac:dyDescent="0.2">
      <c r="A23" s="16" t="s">
        <v>294</v>
      </c>
      <c r="B23" s="1" t="s">
        <v>282</v>
      </c>
      <c r="C23" s="7">
        <v>13.45</v>
      </c>
    </row>
    <row r="24" spans="1:3" ht="18.75" customHeight="1" x14ac:dyDescent="0.2">
      <c r="A24" s="16" t="s">
        <v>14</v>
      </c>
      <c r="B24" s="1"/>
      <c r="C24" s="7">
        <v>192500.75</v>
      </c>
    </row>
    <row r="25" spans="1:3" ht="18.75" customHeight="1" x14ac:dyDescent="0.2">
      <c r="A25" s="16" t="s">
        <v>15</v>
      </c>
      <c r="B25" s="1"/>
      <c r="C25" s="7">
        <v>14911</v>
      </c>
    </row>
    <row r="26" spans="1:3" ht="18.75" customHeight="1" x14ac:dyDescent="0.2">
      <c r="A26" s="16" t="s">
        <v>16</v>
      </c>
      <c r="B26" s="1"/>
      <c r="C26" s="7">
        <v>31300.48</v>
      </c>
    </row>
    <row r="27" spans="1:3" ht="18.75" customHeight="1" x14ac:dyDescent="0.2">
      <c r="A27" s="16" t="s">
        <v>17</v>
      </c>
      <c r="B27" s="1"/>
      <c r="C27" s="7">
        <v>560.92999999999995</v>
      </c>
    </row>
    <row r="28" spans="1:3" ht="18.75" customHeight="1" x14ac:dyDescent="0.2">
      <c r="A28" s="16" t="s">
        <v>18</v>
      </c>
      <c r="B28" s="1"/>
      <c r="C28" s="7">
        <v>29924</v>
      </c>
    </row>
    <row r="29" spans="1:3" ht="18.75" customHeight="1" x14ac:dyDescent="0.2">
      <c r="A29" s="16" t="s">
        <v>19</v>
      </c>
      <c r="B29" s="1"/>
      <c r="C29" s="7">
        <v>478.06</v>
      </c>
    </row>
    <row r="30" spans="1:3" ht="18.75" customHeight="1" x14ac:dyDescent="0.2">
      <c r="A30" s="16" t="s">
        <v>20</v>
      </c>
      <c r="B30" s="1"/>
      <c r="C30" s="7">
        <v>7240.68</v>
      </c>
    </row>
    <row r="31" spans="1:3" ht="18.75" customHeight="1" x14ac:dyDescent="0.2">
      <c r="A31" s="16" t="s">
        <v>21</v>
      </c>
      <c r="B31" s="1"/>
      <c r="C31" s="7">
        <v>273.39999999999998</v>
      </c>
    </row>
    <row r="32" spans="1:3" ht="18.75" customHeight="1" x14ac:dyDescent="0.2">
      <c r="A32" s="17" t="s">
        <v>295</v>
      </c>
      <c r="B32" s="4"/>
      <c r="C32" s="7">
        <v>15329</v>
      </c>
    </row>
    <row r="33" spans="1:3" ht="18.75" customHeight="1" x14ac:dyDescent="0.2">
      <c r="A33" s="17" t="s">
        <v>296</v>
      </c>
      <c r="B33" s="4"/>
      <c r="C33" s="7">
        <v>6813</v>
      </c>
    </row>
    <row r="34" spans="1:3" ht="18.75" customHeight="1" x14ac:dyDescent="0.2">
      <c r="A34" s="17" t="s">
        <v>297</v>
      </c>
      <c r="B34" s="4"/>
      <c r="C34" s="7">
        <v>2271.27</v>
      </c>
    </row>
    <row r="35" spans="1:3" ht="18.75" customHeight="1" x14ac:dyDescent="0.2">
      <c r="A35" s="16" t="s">
        <v>22</v>
      </c>
      <c r="B35" s="1"/>
      <c r="C35" s="7">
        <v>25863.14</v>
      </c>
    </row>
    <row r="36" spans="1:3" ht="18.75" customHeight="1" x14ac:dyDescent="0.2">
      <c r="A36" s="16" t="s">
        <v>23</v>
      </c>
      <c r="B36" s="1"/>
      <c r="C36" s="7">
        <v>1028</v>
      </c>
    </row>
    <row r="37" spans="1:3" ht="18.75" customHeight="1" x14ac:dyDescent="0.2">
      <c r="A37" s="16" t="s">
        <v>298</v>
      </c>
      <c r="B37" s="1"/>
      <c r="C37" s="7">
        <v>6189.79</v>
      </c>
    </row>
    <row r="38" spans="1:3" ht="18.75" customHeight="1" x14ac:dyDescent="0.2">
      <c r="A38" s="16" t="s">
        <v>24</v>
      </c>
      <c r="B38" s="1"/>
      <c r="C38" s="7">
        <v>33704.879999999997</v>
      </c>
    </row>
    <row r="39" spans="1:3" ht="18.75" customHeight="1" x14ac:dyDescent="0.2">
      <c r="A39" s="16" t="s">
        <v>25</v>
      </c>
      <c r="B39" s="1"/>
      <c r="C39" s="7">
        <v>9731.2099999999991</v>
      </c>
    </row>
    <row r="40" spans="1:3" ht="18.75" customHeight="1" x14ac:dyDescent="0.2">
      <c r="A40" s="16" t="s">
        <v>26</v>
      </c>
      <c r="B40" s="1"/>
      <c r="C40" s="7">
        <v>1753.13</v>
      </c>
    </row>
    <row r="41" spans="1:3" ht="18.75" customHeight="1" x14ac:dyDescent="0.2">
      <c r="A41" s="16" t="s">
        <v>27</v>
      </c>
      <c r="B41" s="1"/>
      <c r="C41" s="7">
        <v>9709.9599999999991</v>
      </c>
    </row>
    <row r="42" spans="1:3" ht="18.75" customHeight="1" x14ac:dyDescent="0.2">
      <c r="A42" s="16" t="s">
        <v>28</v>
      </c>
      <c r="B42" s="1"/>
      <c r="C42" s="7">
        <v>1743.91</v>
      </c>
    </row>
    <row r="43" spans="1:3" ht="18.75" customHeight="1" x14ac:dyDescent="0.2">
      <c r="A43" s="16" t="s">
        <v>299</v>
      </c>
      <c r="B43" s="1"/>
      <c r="C43" s="7">
        <v>2456.4699999999998</v>
      </c>
    </row>
    <row r="44" spans="1:3" ht="18.75" customHeight="1" x14ac:dyDescent="0.2">
      <c r="A44" s="16" t="s">
        <v>29</v>
      </c>
      <c r="B44" s="1"/>
      <c r="C44" s="7">
        <v>0</v>
      </c>
    </row>
    <row r="45" spans="1:3" ht="18.75" customHeight="1" x14ac:dyDescent="0.2">
      <c r="A45" s="16" t="s">
        <v>30</v>
      </c>
      <c r="B45" s="1"/>
      <c r="C45" s="7">
        <v>0</v>
      </c>
    </row>
    <row r="46" spans="1:3" ht="18.75" customHeight="1" x14ac:dyDescent="0.2">
      <c r="A46" s="16" t="s">
        <v>31</v>
      </c>
      <c r="B46" s="1"/>
      <c r="C46" s="6">
        <v>10316</v>
      </c>
    </row>
    <row r="47" spans="1:3" ht="18.75" customHeight="1" x14ac:dyDescent="0.25">
      <c r="C47" s="5" t="s">
        <v>282</v>
      </c>
    </row>
    <row r="48" spans="1:3" ht="18.75" customHeight="1" x14ac:dyDescent="0.25">
      <c r="A48" s="14" t="s">
        <v>288</v>
      </c>
      <c r="C48" s="5">
        <f>SUM(C5:C47)</f>
        <v>1065498.0900000001</v>
      </c>
    </row>
    <row r="51" spans="1:4" ht="18.75" customHeight="1" x14ac:dyDescent="0.25">
      <c r="A51" s="14" t="s">
        <v>286</v>
      </c>
    </row>
    <row r="52" spans="1:4" ht="18.75" customHeight="1" x14ac:dyDescent="0.2">
      <c r="A52" s="15" t="s">
        <v>0</v>
      </c>
      <c r="B52" s="3"/>
      <c r="C52" s="6" t="s">
        <v>284</v>
      </c>
    </row>
    <row r="53" spans="1:4" ht="18.75" customHeight="1" x14ac:dyDescent="0.2">
      <c r="A53" s="16" t="s">
        <v>32</v>
      </c>
      <c r="B53" s="1"/>
      <c r="C53" s="7">
        <v>0</v>
      </c>
    </row>
    <row r="54" spans="1:4" ht="18.75" customHeight="1" x14ac:dyDescent="0.2">
      <c r="A54" s="16" t="s">
        <v>33</v>
      </c>
      <c r="B54" s="1"/>
      <c r="C54" s="7">
        <v>0</v>
      </c>
    </row>
    <row r="55" spans="1:4" ht="18.75" customHeight="1" x14ac:dyDescent="0.2">
      <c r="A55" s="16" t="s">
        <v>34</v>
      </c>
      <c r="B55" s="1"/>
      <c r="C55" s="7">
        <v>0</v>
      </c>
    </row>
    <row r="56" spans="1:4" ht="18.75" customHeight="1" x14ac:dyDescent="0.2">
      <c r="A56" s="16" t="s">
        <v>35</v>
      </c>
      <c r="B56" s="1"/>
      <c r="C56" s="7">
        <v>0</v>
      </c>
    </row>
    <row r="57" spans="1:4" ht="18.75" customHeight="1" x14ac:dyDescent="0.2">
      <c r="A57" s="16" t="s">
        <v>36</v>
      </c>
      <c r="B57" s="1"/>
      <c r="C57" s="7">
        <v>10379.15</v>
      </c>
      <c r="D57" s="11"/>
    </row>
    <row r="58" spans="1:4" ht="18.75" customHeight="1" x14ac:dyDescent="0.2">
      <c r="A58" s="16" t="s">
        <v>300</v>
      </c>
      <c r="B58" s="1"/>
      <c r="C58" s="7">
        <v>40</v>
      </c>
    </row>
    <row r="59" spans="1:4" ht="18.75" customHeight="1" x14ac:dyDescent="0.2">
      <c r="A59" s="16" t="s">
        <v>37</v>
      </c>
      <c r="B59" s="1"/>
      <c r="C59" s="7">
        <v>1049.8900000000001</v>
      </c>
    </row>
    <row r="60" spans="1:4" ht="18.75" customHeight="1" x14ac:dyDescent="0.2">
      <c r="A60" s="16" t="s">
        <v>38</v>
      </c>
      <c r="B60" s="1"/>
      <c r="C60" s="7">
        <v>0</v>
      </c>
    </row>
    <row r="61" spans="1:4" ht="18.75" customHeight="1" x14ac:dyDescent="0.2">
      <c r="A61" s="16" t="s">
        <v>39</v>
      </c>
      <c r="B61" s="1"/>
      <c r="C61" s="7">
        <v>612.96</v>
      </c>
    </row>
    <row r="62" spans="1:4" ht="18.75" customHeight="1" x14ac:dyDescent="0.2">
      <c r="A62" s="16" t="s">
        <v>40</v>
      </c>
      <c r="B62" s="1"/>
      <c r="C62" s="7">
        <v>0</v>
      </c>
    </row>
    <row r="63" spans="1:4" ht="18.75" customHeight="1" x14ac:dyDescent="0.2">
      <c r="A63" s="16" t="s">
        <v>301</v>
      </c>
      <c r="B63" s="1"/>
      <c r="C63" s="7">
        <v>2.48</v>
      </c>
    </row>
    <row r="64" spans="1:4" ht="18.75" customHeight="1" x14ac:dyDescent="0.2">
      <c r="A64" s="16" t="s">
        <v>41</v>
      </c>
      <c r="B64" s="1"/>
      <c r="C64" s="7">
        <v>143.41</v>
      </c>
    </row>
    <row r="65" spans="1:4" ht="18.75" customHeight="1" x14ac:dyDescent="0.2">
      <c r="A65" s="16" t="s">
        <v>42</v>
      </c>
      <c r="B65" s="1"/>
      <c r="C65" s="7">
        <v>0</v>
      </c>
    </row>
    <row r="66" spans="1:4" ht="18.75" customHeight="1" x14ac:dyDescent="0.2">
      <c r="A66" s="16" t="s">
        <v>302</v>
      </c>
      <c r="B66" s="1"/>
      <c r="C66" s="7">
        <v>0.57999999999999996</v>
      </c>
    </row>
    <row r="67" spans="1:4" ht="18.75" customHeight="1" x14ac:dyDescent="0.2">
      <c r="A67" s="16" t="s">
        <v>303</v>
      </c>
      <c r="B67" s="1"/>
      <c r="C67" s="7">
        <v>4010</v>
      </c>
    </row>
    <row r="68" spans="1:4" ht="18.75" customHeight="1" x14ac:dyDescent="0.2">
      <c r="A68" s="16" t="s">
        <v>43</v>
      </c>
      <c r="B68" s="1"/>
      <c r="C68" s="7">
        <v>2706.3</v>
      </c>
    </row>
    <row r="69" spans="1:4" ht="18.75" customHeight="1" x14ac:dyDescent="0.2">
      <c r="A69" s="16" t="s">
        <v>44</v>
      </c>
      <c r="B69" s="1"/>
      <c r="C69" s="7">
        <v>8503.18</v>
      </c>
    </row>
    <row r="70" spans="1:4" ht="18.75" customHeight="1" x14ac:dyDescent="0.2">
      <c r="A70" s="16" t="s">
        <v>45</v>
      </c>
      <c r="B70" s="1"/>
      <c r="C70" s="7">
        <v>37992.03</v>
      </c>
    </row>
    <row r="71" spans="1:4" ht="18.75" customHeight="1" x14ac:dyDescent="0.2">
      <c r="A71" s="16" t="s">
        <v>46</v>
      </c>
      <c r="B71" s="1"/>
      <c r="C71" s="7">
        <v>201073.02</v>
      </c>
      <c r="D71" s="11"/>
    </row>
    <row r="72" spans="1:4" ht="18.75" customHeight="1" x14ac:dyDescent="0.2">
      <c r="A72" s="16" t="s">
        <v>304</v>
      </c>
      <c r="B72" s="1"/>
      <c r="C72" s="7">
        <v>2772</v>
      </c>
    </row>
    <row r="73" spans="1:4" ht="18.75" customHeight="1" x14ac:dyDescent="0.2">
      <c r="A73" s="16" t="s">
        <v>47</v>
      </c>
      <c r="B73" s="1"/>
      <c r="C73" s="7">
        <v>22800</v>
      </c>
    </row>
    <row r="74" spans="1:4" ht="18.75" customHeight="1" x14ac:dyDescent="0.2">
      <c r="A74" s="16" t="s">
        <v>48</v>
      </c>
      <c r="B74" s="1"/>
      <c r="C74" s="7">
        <v>15230</v>
      </c>
    </row>
    <row r="75" spans="1:4" ht="18.75" customHeight="1" x14ac:dyDescent="0.2">
      <c r="A75" s="16" t="s">
        <v>305</v>
      </c>
      <c r="B75" s="1"/>
      <c r="C75" s="7">
        <v>1230</v>
      </c>
    </row>
    <row r="76" spans="1:4" ht="18.75" customHeight="1" x14ac:dyDescent="0.2">
      <c r="A76" s="16" t="s">
        <v>306</v>
      </c>
      <c r="B76" s="1"/>
      <c r="C76" s="7">
        <v>42415.08</v>
      </c>
    </row>
    <row r="77" spans="1:4" ht="18.75" customHeight="1" x14ac:dyDescent="0.2">
      <c r="A77" s="16" t="s">
        <v>49</v>
      </c>
      <c r="B77" s="1"/>
      <c r="C77" s="7">
        <v>0</v>
      </c>
    </row>
    <row r="78" spans="1:4" ht="18.75" customHeight="1" x14ac:dyDescent="0.2">
      <c r="A78" s="16" t="s">
        <v>50</v>
      </c>
      <c r="B78" s="1"/>
      <c r="C78" s="7">
        <v>880.44</v>
      </c>
    </row>
    <row r="79" spans="1:4" ht="18.75" customHeight="1" x14ac:dyDescent="0.2">
      <c r="A79" s="16" t="s">
        <v>51</v>
      </c>
      <c r="B79" s="1"/>
      <c r="C79" s="7">
        <v>133.29</v>
      </c>
    </row>
    <row r="80" spans="1:4" ht="18.75" customHeight="1" x14ac:dyDescent="0.2">
      <c r="A80" s="16" t="s">
        <v>52</v>
      </c>
      <c r="B80" s="1"/>
      <c r="C80" s="7">
        <v>3756.24</v>
      </c>
    </row>
    <row r="81" spans="1:4" ht="18.75" customHeight="1" x14ac:dyDescent="0.2">
      <c r="A81" s="16" t="s">
        <v>53</v>
      </c>
      <c r="B81" s="1"/>
      <c r="C81" s="7">
        <v>32.340000000000003</v>
      </c>
    </row>
    <row r="82" spans="1:4" ht="18.75" customHeight="1" x14ac:dyDescent="0.2">
      <c r="A82" s="16" t="s">
        <v>54</v>
      </c>
      <c r="B82" s="1"/>
      <c r="C82" s="7">
        <v>0</v>
      </c>
    </row>
    <row r="83" spans="1:4" ht="18.75" customHeight="1" x14ac:dyDescent="0.2">
      <c r="A83" s="16" t="s">
        <v>55</v>
      </c>
      <c r="B83" s="1"/>
      <c r="C83" s="7">
        <v>33040</v>
      </c>
    </row>
    <row r="84" spans="1:4" ht="18.75" customHeight="1" x14ac:dyDescent="0.2">
      <c r="A84" s="16" t="s">
        <v>56</v>
      </c>
      <c r="B84" s="1"/>
      <c r="C84" s="7">
        <v>0</v>
      </c>
    </row>
    <row r="85" spans="1:4" ht="18.75" customHeight="1" x14ac:dyDescent="0.25">
      <c r="C85" s="8">
        <f>SUM(C53:C84)</f>
        <v>388802.39</v>
      </c>
    </row>
    <row r="87" spans="1:4" ht="18.75" customHeight="1" x14ac:dyDescent="0.25">
      <c r="A87" s="14" t="s">
        <v>307</v>
      </c>
      <c r="C87" s="5">
        <v>500</v>
      </c>
    </row>
    <row r="89" spans="1:4" ht="18.75" customHeight="1" x14ac:dyDescent="0.2">
      <c r="A89" s="16" t="s">
        <v>57</v>
      </c>
      <c r="B89" s="1"/>
      <c r="C89" s="7">
        <v>900</v>
      </c>
    </row>
    <row r="90" spans="1:4" ht="18.75" customHeight="1" x14ac:dyDescent="0.2">
      <c r="A90" s="16" t="s">
        <v>58</v>
      </c>
      <c r="B90" s="1"/>
      <c r="C90" s="7">
        <v>6120.85</v>
      </c>
      <c r="D90" s="11"/>
    </row>
    <row r="91" spans="1:4" ht="18.75" customHeight="1" x14ac:dyDescent="0.2">
      <c r="A91" s="16" t="s">
        <v>308</v>
      </c>
      <c r="B91" s="1"/>
      <c r="C91" s="7">
        <v>531.29</v>
      </c>
    </row>
    <row r="92" spans="1:4" ht="18.75" customHeight="1" x14ac:dyDescent="0.2">
      <c r="A92" s="16" t="s">
        <v>59</v>
      </c>
      <c r="B92" s="1"/>
      <c r="C92" s="7">
        <v>74.16</v>
      </c>
    </row>
    <row r="93" spans="1:4" ht="18.75" customHeight="1" x14ac:dyDescent="0.2">
      <c r="A93" s="16" t="s">
        <v>60</v>
      </c>
      <c r="B93" s="1"/>
      <c r="C93" s="7">
        <v>379.49</v>
      </c>
    </row>
    <row r="94" spans="1:4" ht="18.75" customHeight="1" x14ac:dyDescent="0.2">
      <c r="A94" s="16" t="s">
        <v>61</v>
      </c>
      <c r="B94" s="1"/>
      <c r="C94" s="7">
        <v>53.52</v>
      </c>
    </row>
    <row r="95" spans="1:4" ht="18.75" customHeight="1" x14ac:dyDescent="0.2">
      <c r="A95" s="16" t="s">
        <v>62</v>
      </c>
      <c r="B95" s="1"/>
      <c r="C95" s="7">
        <v>88.75</v>
      </c>
    </row>
    <row r="96" spans="1:4" ht="18.75" customHeight="1" x14ac:dyDescent="0.2">
      <c r="A96" s="16" t="s">
        <v>63</v>
      </c>
      <c r="B96" s="1"/>
      <c r="C96" s="7">
        <v>12.6</v>
      </c>
    </row>
    <row r="97" spans="1:3" ht="18.75" customHeight="1" x14ac:dyDescent="0.2">
      <c r="A97" s="16" t="s">
        <v>64</v>
      </c>
      <c r="B97" s="1"/>
      <c r="C97" s="7">
        <v>2175</v>
      </c>
    </row>
    <row r="98" spans="1:3" ht="18.75" customHeight="1" x14ac:dyDescent="0.2">
      <c r="A98" s="16" t="s">
        <v>65</v>
      </c>
      <c r="B98" s="1"/>
      <c r="C98" s="7">
        <v>181.92</v>
      </c>
    </row>
    <row r="99" spans="1:3" ht="18.75" customHeight="1" x14ac:dyDescent="0.2">
      <c r="A99" s="16" t="s">
        <v>66</v>
      </c>
      <c r="B99" s="1"/>
      <c r="C99" s="7">
        <v>748.72</v>
      </c>
    </row>
    <row r="100" spans="1:3" ht="18.75" customHeight="1" x14ac:dyDescent="0.2">
      <c r="A100" s="16" t="s">
        <v>67</v>
      </c>
      <c r="B100" s="1"/>
      <c r="C100" s="7">
        <v>628.73</v>
      </c>
    </row>
    <row r="101" spans="1:3" ht="18.75" customHeight="1" x14ac:dyDescent="0.2">
      <c r="A101" s="16" t="s">
        <v>68</v>
      </c>
      <c r="B101" s="1"/>
      <c r="C101" s="7">
        <v>256.58999999999997</v>
      </c>
    </row>
    <row r="102" spans="1:3" ht="18.75" customHeight="1" x14ac:dyDescent="0.2">
      <c r="A102" s="16" t="s">
        <v>69</v>
      </c>
      <c r="B102" s="1"/>
      <c r="C102" s="7">
        <v>900</v>
      </c>
    </row>
    <row r="103" spans="1:3" ht="18.75" customHeight="1" x14ac:dyDescent="0.2">
      <c r="A103" s="16" t="s">
        <v>309</v>
      </c>
      <c r="B103" s="1"/>
      <c r="C103" s="7">
        <v>3729.71</v>
      </c>
    </row>
    <row r="104" spans="1:3" ht="18.75" customHeight="1" x14ac:dyDescent="0.2">
      <c r="A104" s="16" t="s">
        <v>70</v>
      </c>
      <c r="B104" s="1"/>
      <c r="C104" s="7">
        <v>16084.09</v>
      </c>
    </row>
    <row r="105" spans="1:3" ht="18.75" customHeight="1" x14ac:dyDescent="0.2">
      <c r="A105" s="16" t="s">
        <v>71</v>
      </c>
      <c r="B105" s="1"/>
      <c r="C105" s="7">
        <v>130.47</v>
      </c>
    </row>
    <row r="106" spans="1:3" ht="18.75" customHeight="1" x14ac:dyDescent="0.2">
      <c r="A106" s="16" t="s">
        <v>72</v>
      </c>
      <c r="B106" s="1"/>
      <c r="C106" s="7">
        <v>345.84</v>
      </c>
    </row>
    <row r="107" spans="1:3" ht="18.75" customHeight="1" x14ac:dyDescent="0.2">
      <c r="A107" s="16" t="s">
        <v>73</v>
      </c>
      <c r="B107" s="1"/>
      <c r="C107" s="7">
        <v>13.08</v>
      </c>
    </row>
    <row r="108" spans="1:3" ht="18.75" customHeight="1" x14ac:dyDescent="0.25">
      <c r="C108" s="8">
        <f>SUM(C89:C107)</f>
        <v>33354.81</v>
      </c>
    </row>
    <row r="110" spans="1:3" ht="18.75" customHeight="1" x14ac:dyDescent="0.2">
      <c r="A110" s="16" t="s">
        <v>74</v>
      </c>
      <c r="B110" s="1"/>
      <c r="C110" s="7">
        <v>3658.2</v>
      </c>
    </row>
    <row r="111" spans="1:3" ht="18.75" customHeight="1" x14ac:dyDescent="0.2">
      <c r="A111" s="16" t="s">
        <v>75</v>
      </c>
      <c r="B111" s="1"/>
      <c r="C111" s="7">
        <v>1028</v>
      </c>
    </row>
    <row r="112" spans="1:3" ht="18.75" customHeight="1" x14ac:dyDescent="0.2">
      <c r="A112" s="16" t="s">
        <v>76</v>
      </c>
      <c r="B112" s="1"/>
      <c r="C112" s="7">
        <v>0</v>
      </c>
    </row>
    <row r="113" spans="1:3" ht="18.75" customHeight="1" x14ac:dyDescent="0.25">
      <c r="C113" s="8">
        <f>SUM(C110:C112)</f>
        <v>4686.2</v>
      </c>
    </row>
    <row r="115" spans="1:3" ht="18.75" customHeight="1" x14ac:dyDescent="0.2">
      <c r="A115" s="16" t="s">
        <v>310</v>
      </c>
      <c r="B115" s="1"/>
      <c r="C115" s="7">
        <v>4000</v>
      </c>
    </row>
    <row r="116" spans="1:3" ht="18.75" customHeight="1" x14ac:dyDescent="0.2">
      <c r="A116" s="16" t="s">
        <v>77</v>
      </c>
      <c r="B116" s="1"/>
      <c r="C116" s="7">
        <v>347.2</v>
      </c>
    </row>
    <row r="117" spans="1:3" ht="18.75" customHeight="1" x14ac:dyDescent="0.2">
      <c r="A117" s="16" t="s">
        <v>78</v>
      </c>
      <c r="B117" s="1"/>
      <c r="C117" s="7">
        <v>248</v>
      </c>
    </row>
    <row r="118" spans="1:3" ht="18.75" customHeight="1" x14ac:dyDescent="0.2">
      <c r="A118" s="16" t="s">
        <v>79</v>
      </c>
      <c r="B118" s="1"/>
      <c r="C118" s="7">
        <v>58</v>
      </c>
    </row>
    <row r="119" spans="1:3" ht="18.75" customHeight="1" x14ac:dyDescent="0.2">
      <c r="A119" s="16" t="s">
        <v>80</v>
      </c>
      <c r="B119" s="1"/>
      <c r="C119" s="7">
        <v>1425</v>
      </c>
    </row>
    <row r="120" spans="1:3" ht="18.75" customHeight="1" x14ac:dyDescent="0.2">
      <c r="A120" s="16" t="s">
        <v>81</v>
      </c>
      <c r="B120" s="1"/>
      <c r="C120" s="7">
        <v>102.95</v>
      </c>
    </row>
    <row r="121" spans="1:3" ht="18.75" customHeight="1" x14ac:dyDescent="0.2">
      <c r="A121" s="16" t="s">
        <v>82</v>
      </c>
      <c r="B121" s="1"/>
      <c r="C121" s="7">
        <v>0</v>
      </c>
    </row>
    <row r="122" spans="1:3" ht="18.75" customHeight="1" x14ac:dyDescent="0.2">
      <c r="A122" s="16" t="s">
        <v>83</v>
      </c>
      <c r="B122" s="1"/>
      <c r="C122" s="7">
        <v>8000</v>
      </c>
    </row>
    <row r="123" spans="1:3" ht="18.75" customHeight="1" x14ac:dyDescent="0.2">
      <c r="A123" s="16" t="s">
        <v>84</v>
      </c>
      <c r="B123" s="1"/>
      <c r="C123" s="7">
        <v>0</v>
      </c>
    </row>
    <row r="124" spans="1:3" ht="18.75" customHeight="1" x14ac:dyDescent="0.2">
      <c r="A124" s="16" t="s">
        <v>311</v>
      </c>
      <c r="B124" s="1"/>
      <c r="C124" s="7">
        <v>1160</v>
      </c>
    </row>
    <row r="125" spans="1:3" ht="18.75" customHeight="1" x14ac:dyDescent="0.2">
      <c r="A125" s="16" t="s">
        <v>85</v>
      </c>
      <c r="B125" s="1"/>
      <c r="C125" s="7">
        <v>0</v>
      </c>
    </row>
    <row r="126" spans="1:3" ht="18.75" customHeight="1" x14ac:dyDescent="0.2">
      <c r="A126" s="16" t="s">
        <v>312</v>
      </c>
      <c r="B126" s="1"/>
      <c r="C126" s="7">
        <v>47</v>
      </c>
    </row>
    <row r="127" spans="1:3" ht="18.75" customHeight="1" x14ac:dyDescent="0.25">
      <c r="C127" s="8">
        <f>SUM(C115:C126)</f>
        <v>15388.15</v>
      </c>
    </row>
    <row r="128" spans="1:3" ht="18.75" customHeight="1" x14ac:dyDescent="0.25">
      <c r="C128" s="9"/>
    </row>
    <row r="129" spans="1:3" ht="18.75" customHeight="1" x14ac:dyDescent="0.25">
      <c r="A129" s="14" t="s">
        <v>313</v>
      </c>
      <c r="C129" s="9">
        <v>522</v>
      </c>
    </row>
    <row r="131" spans="1:3" ht="18.75" customHeight="1" x14ac:dyDescent="0.2">
      <c r="A131" s="16" t="s">
        <v>86</v>
      </c>
      <c r="B131" s="1"/>
      <c r="C131" s="7">
        <v>0</v>
      </c>
    </row>
    <row r="132" spans="1:3" ht="18.75" customHeight="1" x14ac:dyDescent="0.2">
      <c r="A132" s="16" t="s">
        <v>87</v>
      </c>
      <c r="B132" s="1"/>
      <c r="C132" s="7">
        <v>0</v>
      </c>
    </row>
    <row r="133" spans="1:3" ht="18.75" customHeight="1" x14ac:dyDescent="0.2">
      <c r="A133" s="16" t="s">
        <v>88</v>
      </c>
      <c r="B133" s="1"/>
      <c r="C133" s="7">
        <v>0</v>
      </c>
    </row>
    <row r="134" spans="1:3" ht="18.75" customHeight="1" x14ac:dyDescent="0.2">
      <c r="A134" s="16" t="s">
        <v>89</v>
      </c>
      <c r="B134" s="1"/>
      <c r="C134" s="7">
        <v>0</v>
      </c>
    </row>
    <row r="135" spans="1:3" ht="18.75" customHeight="1" x14ac:dyDescent="0.2">
      <c r="A135" s="16" t="s">
        <v>90</v>
      </c>
      <c r="B135" s="1"/>
      <c r="C135" s="7">
        <v>1080</v>
      </c>
    </row>
    <row r="136" spans="1:3" ht="18.75" customHeight="1" x14ac:dyDescent="0.2">
      <c r="A136" s="16" t="s">
        <v>91</v>
      </c>
      <c r="B136" s="1"/>
      <c r="C136" s="7">
        <v>156.6</v>
      </c>
    </row>
    <row r="137" spans="1:3" ht="18.75" customHeight="1" x14ac:dyDescent="0.2">
      <c r="A137" s="16" t="s">
        <v>92</v>
      </c>
      <c r="B137" s="1"/>
      <c r="C137" s="7">
        <v>0</v>
      </c>
    </row>
    <row r="138" spans="1:3" ht="18.75" customHeight="1" x14ac:dyDescent="0.2">
      <c r="A138" s="16" t="s">
        <v>93</v>
      </c>
      <c r="B138" s="1"/>
      <c r="C138" s="7">
        <v>0</v>
      </c>
    </row>
    <row r="139" spans="1:3" ht="18.75" customHeight="1" x14ac:dyDescent="0.2">
      <c r="A139" s="16" t="s">
        <v>94</v>
      </c>
      <c r="B139" s="1"/>
      <c r="C139" s="7">
        <v>11.9</v>
      </c>
    </row>
    <row r="140" spans="1:3" ht="18.75" customHeight="1" x14ac:dyDescent="0.2">
      <c r="A140" s="16" t="s">
        <v>95</v>
      </c>
      <c r="B140" s="1"/>
      <c r="C140" s="7">
        <v>14425.95</v>
      </c>
    </row>
    <row r="141" spans="1:3" ht="18.75" customHeight="1" x14ac:dyDescent="0.2">
      <c r="A141" s="16" t="s">
        <v>96</v>
      </c>
      <c r="B141" s="1"/>
      <c r="C141" s="7">
        <v>1853.78</v>
      </c>
    </row>
    <row r="142" spans="1:3" ht="18.75" customHeight="1" x14ac:dyDescent="0.2">
      <c r="A142" s="16" t="s">
        <v>314</v>
      </c>
      <c r="B142" s="1"/>
      <c r="C142" s="7">
        <v>-139.1</v>
      </c>
    </row>
    <row r="143" spans="1:3" ht="18.75" customHeight="1" x14ac:dyDescent="0.25">
      <c r="C143" s="8">
        <f>SUM(C131:C142)</f>
        <v>17389.13</v>
      </c>
    </row>
    <row r="145" spans="1:3" ht="18.75" customHeight="1" x14ac:dyDescent="0.2">
      <c r="A145" s="16" t="s">
        <v>97</v>
      </c>
      <c r="B145" s="1"/>
      <c r="C145" s="7">
        <v>3860</v>
      </c>
    </row>
    <row r="146" spans="1:3" ht="18.75" customHeight="1" x14ac:dyDescent="0.2">
      <c r="A146" s="16" t="s">
        <v>98</v>
      </c>
      <c r="B146" s="1"/>
      <c r="C146" s="7">
        <v>866</v>
      </c>
    </row>
    <row r="147" spans="1:3" ht="18.75" customHeight="1" x14ac:dyDescent="0.2">
      <c r="A147" s="16" t="s">
        <v>99</v>
      </c>
      <c r="B147" s="1"/>
      <c r="C147" s="7">
        <v>239.32</v>
      </c>
    </row>
    <row r="148" spans="1:3" ht="18.75" customHeight="1" x14ac:dyDescent="0.2">
      <c r="A148" s="16" t="s">
        <v>100</v>
      </c>
      <c r="B148" s="1"/>
      <c r="C148" s="7">
        <v>53.68</v>
      </c>
    </row>
    <row r="149" spans="1:3" ht="18.75" customHeight="1" x14ac:dyDescent="0.2">
      <c r="A149" s="16" t="s">
        <v>101</v>
      </c>
      <c r="B149" s="1"/>
      <c r="C149" s="7">
        <v>55.97</v>
      </c>
    </row>
    <row r="150" spans="1:3" ht="18.75" customHeight="1" x14ac:dyDescent="0.2">
      <c r="A150" s="16" t="s">
        <v>102</v>
      </c>
      <c r="B150" s="1"/>
      <c r="C150" s="7">
        <v>12.55</v>
      </c>
    </row>
    <row r="151" spans="1:3" ht="18.75" customHeight="1" x14ac:dyDescent="0.2">
      <c r="A151" s="16" t="s">
        <v>103</v>
      </c>
      <c r="B151" s="1"/>
      <c r="C151" s="7">
        <v>995</v>
      </c>
    </row>
    <row r="152" spans="1:3" ht="18.75" customHeight="1" x14ac:dyDescent="0.2">
      <c r="A152" s="16" t="s">
        <v>104</v>
      </c>
      <c r="B152" s="1"/>
      <c r="C152" s="7">
        <v>1270</v>
      </c>
    </row>
    <row r="153" spans="1:3" ht="18.75" customHeight="1" x14ac:dyDescent="0.2">
      <c r="A153" s="16" t="s">
        <v>315</v>
      </c>
      <c r="B153" s="1"/>
      <c r="C153" s="7">
        <v>48.52</v>
      </c>
    </row>
    <row r="154" spans="1:3" ht="18.75" customHeight="1" x14ac:dyDescent="0.25">
      <c r="C154" s="8">
        <f>SUM(C145:C153)</f>
        <v>7401.0400000000009</v>
      </c>
    </row>
    <row r="156" spans="1:3" ht="18.75" customHeight="1" x14ac:dyDescent="0.2">
      <c r="A156" s="16" t="s">
        <v>105</v>
      </c>
      <c r="B156" s="1"/>
      <c r="C156" s="7">
        <v>0</v>
      </c>
    </row>
    <row r="158" spans="1:3" ht="18.75" customHeight="1" x14ac:dyDescent="0.2">
      <c r="A158" s="16" t="s">
        <v>106</v>
      </c>
      <c r="B158" s="1"/>
      <c r="C158" s="7">
        <v>112232.26</v>
      </c>
    </row>
    <row r="159" spans="1:3" ht="18.75" customHeight="1" x14ac:dyDescent="0.2">
      <c r="A159" s="16" t="s">
        <v>316</v>
      </c>
      <c r="B159" s="1"/>
      <c r="C159" s="7">
        <v>1020</v>
      </c>
    </row>
    <row r="160" spans="1:3" ht="18.75" customHeight="1" x14ac:dyDescent="0.25">
      <c r="C160" s="8">
        <f>SUM(C158:C159)</f>
        <v>113252.26</v>
      </c>
    </row>
    <row r="162" spans="1:3" ht="18.75" customHeight="1" x14ac:dyDescent="0.2">
      <c r="A162" s="16" t="s">
        <v>107</v>
      </c>
      <c r="B162" s="1"/>
      <c r="C162" s="7">
        <v>5793.12</v>
      </c>
    </row>
    <row r="163" spans="1:3" ht="18.75" customHeight="1" x14ac:dyDescent="0.2">
      <c r="A163" s="16" t="s">
        <v>108</v>
      </c>
      <c r="B163" s="1"/>
      <c r="C163" s="7">
        <v>1448.28</v>
      </c>
    </row>
    <row r="164" spans="1:3" ht="18.75" customHeight="1" x14ac:dyDescent="0.2">
      <c r="A164" s="16" t="s">
        <v>109</v>
      </c>
      <c r="B164" s="1"/>
      <c r="C164" s="7">
        <v>502.84</v>
      </c>
    </row>
    <row r="165" spans="1:3" ht="18.75" customHeight="1" x14ac:dyDescent="0.2">
      <c r="A165" s="16" t="s">
        <v>110</v>
      </c>
      <c r="B165" s="1"/>
      <c r="C165" s="7">
        <v>125.71</v>
      </c>
    </row>
    <row r="166" spans="1:3" ht="18.75" customHeight="1" x14ac:dyDescent="0.2">
      <c r="A166" s="16" t="s">
        <v>111</v>
      </c>
      <c r="B166" s="1"/>
      <c r="C166" s="7">
        <v>359.17</v>
      </c>
    </row>
    <row r="167" spans="1:3" ht="18.75" customHeight="1" x14ac:dyDescent="0.2">
      <c r="A167" s="16" t="s">
        <v>112</v>
      </c>
      <c r="B167" s="1"/>
      <c r="C167" s="7">
        <v>89.79</v>
      </c>
    </row>
    <row r="168" spans="1:3" ht="18.75" customHeight="1" x14ac:dyDescent="0.2">
      <c r="A168" s="16" t="s">
        <v>113</v>
      </c>
      <c r="B168" s="1"/>
      <c r="C168" s="7">
        <v>84</v>
      </c>
    </row>
    <row r="169" spans="1:3" ht="18.75" customHeight="1" x14ac:dyDescent="0.2">
      <c r="A169" s="16" t="s">
        <v>114</v>
      </c>
      <c r="B169" s="1"/>
      <c r="C169" s="7">
        <v>21</v>
      </c>
    </row>
    <row r="170" spans="1:3" ht="18.75" customHeight="1" x14ac:dyDescent="0.2">
      <c r="A170" s="16" t="s">
        <v>115</v>
      </c>
      <c r="B170" s="1"/>
      <c r="C170" s="7">
        <v>1200</v>
      </c>
    </row>
    <row r="171" spans="1:3" ht="18.75" customHeight="1" x14ac:dyDescent="0.2">
      <c r="A171" s="16" t="s">
        <v>116</v>
      </c>
      <c r="B171" s="1"/>
      <c r="C171" s="7">
        <v>300</v>
      </c>
    </row>
    <row r="172" spans="1:3" ht="18.75" customHeight="1" x14ac:dyDescent="0.25">
      <c r="C172" s="8">
        <f>SUM(C162:C171)</f>
        <v>9923.91</v>
      </c>
    </row>
    <row r="174" spans="1:3" ht="18.75" customHeight="1" x14ac:dyDescent="0.2">
      <c r="A174" s="16" t="s">
        <v>117</v>
      </c>
      <c r="B174" s="1"/>
      <c r="C174" s="7">
        <v>233.68</v>
      </c>
    </row>
    <row r="175" spans="1:3" ht="18.75" customHeight="1" x14ac:dyDescent="0.2">
      <c r="A175" s="16" t="s">
        <v>317</v>
      </c>
      <c r="B175" s="1"/>
      <c r="C175" s="7">
        <v>88.26</v>
      </c>
    </row>
    <row r="176" spans="1:3" ht="18.75" customHeight="1" x14ac:dyDescent="0.2">
      <c r="A176" s="16" t="s">
        <v>318</v>
      </c>
      <c r="B176" s="1"/>
      <c r="C176" s="7">
        <v>300</v>
      </c>
    </row>
    <row r="177" spans="1:4" ht="18.75" customHeight="1" x14ac:dyDescent="0.25">
      <c r="C177" s="8">
        <f>SUM(C174:C176)</f>
        <v>621.94000000000005</v>
      </c>
    </row>
    <row r="179" spans="1:4" ht="18.75" customHeight="1" x14ac:dyDescent="0.2">
      <c r="A179" s="16" t="s">
        <v>118</v>
      </c>
      <c r="B179" s="1"/>
      <c r="C179" s="7">
        <v>0</v>
      </c>
      <c r="D179" s="12"/>
    </row>
    <row r="180" spans="1:4" ht="18.75" customHeight="1" x14ac:dyDescent="0.2">
      <c r="A180" s="16" t="s">
        <v>119</v>
      </c>
      <c r="B180" s="1"/>
      <c r="C180" s="7">
        <v>0</v>
      </c>
      <c r="D180" s="12"/>
    </row>
    <row r="181" spans="1:4" ht="18.75" customHeight="1" x14ac:dyDescent="0.2">
      <c r="A181" s="16" t="s">
        <v>120</v>
      </c>
      <c r="B181" s="1"/>
      <c r="C181" s="7">
        <v>337.66</v>
      </c>
    </row>
    <row r="182" spans="1:4" ht="18.75" customHeight="1" x14ac:dyDescent="0.2">
      <c r="A182" s="17" t="s">
        <v>319</v>
      </c>
      <c r="B182" s="4"/>
      <c r="C182" s="7">
        <v>420</v>
      </c>
      <c r="D182" s="12"/>
    </row>
    <row r="183" spans="1:4" ht="18.75" customHeight="1" x14ac:dyDescent="0.25">
      <c r="C183" s="8">
        <f>SUM(C179:C182)</f>
        <v>757.66000000000008</v>
      </c>
    </row>
    <row r="185" spans="1:4" ht="18.75" customHeight="1" x14ac:dyDescent="0.2">
      <c r="A185" s="16" t="s">
        <v>121</v>
      </c>
      <c r="B185" s="1"/>
      <c r="C185" s="7">
        <v>11203.2</v>
      </c>
    </row>
    <row r="187" spans="1:4" ht="18.75" customHeight="1" x14ac:dyDescent="0.2">
      <c r="A187" s="16" t="s">
        <v>122</v>
      </c>
      <c r="B187" s="1"/>
      <c r="C187" s="7">
        <v>4799.34</v>
      </c>
    </row>
    <row r="189" spans="1:4" ht="18.75" customHeight="1" x14ac:dyDescent="0.2">
      <c r="A189" s="16" t="s">
        <v>123</v>
      </c>
      <c r="B189" s="1"/>
      <c r="C189" s="7">
        <v>0</v>
      </c>
    </row>
    <row r="190" spans="1:4" ht="18.75" customHeight="1" x14ac:dyDescent="0.25">
      <c r="C190" s="8">
        <f>SUM(C189:C189)</f>
        <v>0</v>
      </c>
    </row>
    <row r="192" spans="1:4" ht="18.75" customHeight="1" x14ac:dyDescent="0.2">
      <c r="A192" s="16" t="s">
        <v>124</v>
      </c>
      <c r="B192" s="1"/>
      <c r="C192" s="7">
        <v>559</v>
      </c>
    </row>
    <row r="193" spans="1:3" ht="18.75" customHeight="1" x14ac:dyDescent="0.2">
      <c r="A193" s="16" t="s">
        <v>320</v>
      </c>
      <c r="B193" s="1"/>
      <c r="C193" s="7">
        <v>577.99</v>
      </c>
    </row>
    <row r="194" spans="1:3" ht="18.75" customHeight="1" x14ac:dyDescent="0.2">
      <c r="A194" s="16" t="s">
        <v>125</v>
      </c>
      <c r="B194" s="1"/>
      <c r="C194" s="7">
        <v>788.03</v>
      </c>
    </row>
    <row r="195" spans="1:3" ht="18.75" customHeight="1" x14ac:dyDescent="0.25">
      <c r="C195" s="8">
        <f>SUM(C192:C194)</f>
        <v>1925.02</v>
      </c>
    </row>
    <row r="197" spans="1:3" ht="18.75" customHeight="1" x14ac:dyDescent="0.2">
      <c r="A197" s="16" t="s">
        <v>126</v>
      </c>
      <c r="B197" s="1"/>
      <c r="C197" s="7">
        <v>790.72</v>
      </c>
    </row>
    <row r="198" spans="1:3" ht="18.75" customHeight="1" x14ac:dyDescent="0.2">
      <c r="A198" s="16" t="s">
        <v>127</v>
      </c>
      <c r="B198" s="1"/>
      <c r="C198" s="7">
        <v>379.44</v>
      </c>
    </row>
    <row r="199" spans="1:3" ht="18.75" customHeight="1" x14ac:dyDescent="0.2">
      <c r="A199" s="16" t="s">
        <v>128</v>
      </c>
      <c r="B199" s="1"/>
      <c r="C199" s="7">
        <v>0</v>
      </c>
    </row>
    <row r="200" spans="1:3" ht="18.75" customHeight="1" x14ac:dyDescent="0.2">
      <c r="A200" s="16" t="s">
        <v>129</v>
      </c>
      <c r="B200" s="1"/>
      <c r="C200" s="7">
        <v>216.7</v>
      </c>
    </row>
    <row r="201" spans="1:3" ht="18.75" customHeight="1" x14ac:dyDescent="0.25">
      <c r="C201" s="8">
        <f>SUM(C197:C200)</f>
        <v>1386.8600000000001</v>
      </c>
    </row>
    <row r="203" spans="1:3" ht="18.75" customHeight="1" x14ac:dyDescent="0.2">
      <c r="A203" s="16" t="s">
        <v>130</v>
      </c>
      <c r="B203" s="1"/>
      <c r="C203" s="7">
        <v>651</v>
      </c>
    </row>
    <row r="204" spans="1:3" ht="18.75" customHeight="1" x14ac:dyDescent="0.2">
      <c r="A204" s="16" t="s">
        <v>131</v>
      </c>
      <c r="B204" s="1"/>
      <c r="C204" s="7">
        <v>9393.4699999999993</v>
      </c>
    </row>
    <row r="205" spans="1:3" ht="18.75" customHeight="1" x14ac:dyDescent="0.2">
      <c r="A205" s="16" t="s">
        <v>132</v>
      </c>
      <c r="B205" s="1"/>
      <c r="C205" s="7">
        <v>8478.67</v>
      </c>
    </row>
    <row r="206" spans="1:3" ht="18.75" customHeight="1" x14ac:dyDescent="0.2">
      <c r="A206" s="16" t="s">
        <v>133</v>
      </c>
      <c r="B206" s="1"/>
      <c r="C206" s="7">
        <v>0</v>
      </c>
    </row>
    <row r="207" spans="1:3" ht="18.75" customHeight="1" x14ac:dyDescent="0.2">
      <c r="A207" s="16" t="s">
        <v>134</v>
      </c>
      <c r="B207" s="1"/>
      <c r="C207" s="7">
        <v>0</v>
      </c>
    </row>
    <row r="208" spans="1:3" ht="18.75" customHeight="1" x14ac:dyDescent="0.25">
      <c r="C208" s="8">
        <f>SUM(C203:C207)</f>
        <v>18523.14</v>
      </c>
    </row>
    <row r="210" spans="1:3" ht="18.75" customHeight="1" x14ac:dyDescent="0.2">
      <c r="A210" s="16" t="s">
        <v>135</v>
      </c>
      <c r="B210" s="1"/>
      <c r="C210" s="7">
        <v>4300</v>
      </c>
    </row>
    <row r="211" spans="1:3" ht="18.75" customHeight="1" x14ac:dyDescent="0.2">
      <c r="A211" s="16" t="s">
        <v>136</v>
      </c>
      <c r="B211" s="1"/>
      <c r="C211" s="7">
        <v>245.5</v>
      </c>
    </row>
    <row r="212" spans="1:3" ht="18.75" customHeight="1" x14ac:dyDescent="0.2">
      <c r="A212" s="16" t="s">
        <v>137</v>
      </c>
      <c r="B212" s="1"/>
      <c r="C212" s="7">
        <v>638.92999999999995</v>
      </c>
    </row>
    <row r="213" spans="1:3" ht="18.75" customHeight="1" x14ac:dyDescent="0.2">
      <c r="A213" s="16" t="s">
        <v>138</v>
      </c>
      <c r="B213" s="1"/>
      <c r="C213" s="7">
        <v>662.4</v>
      </c>
    </row>
    <row r="214" spans="1:3" ht="18.75" customHeight="1" x14ac:dyDescent="0.2">
      <c r="A214" s="16" t="s">
        <v>139</v>
      </c>
      <c r="B214" s="1"/>
      <c r="C214" s="7">
        <v>1377.68</v>
      </c>
    </row>
    <row r="215" spans="1:3" ht="18.75" customHeight="1" x14ac:dyDescent="0.2">
      <c r="A215" s="16" t="s">
        <v>140</v>
      </c>
      <c r="B215" s="1"/>
      <c r="C215" s="7">
        <v>813.26</v>
      </c>
    </row>
    <row r="216" spans="1:3" ht="18.75" customHeight="1" x14ac:dyDescent="0.2">
      <c r="A216" s="16" t="s">
        <v>141</v>
      </c>
      <c r="B216" s="1"/>
      <c r="C216" s="7">
        <v>2417.42</v>
      </c>
    </row>
    <row r="217" spans="1:3" ht="18.75" customHeight="1" x14ac:dyDescent="0.25">
      <c r="C217" s="8">
        <f>SUM(C210:C216)</f>
        <v>10455.19</v>
      </c>
    </row>
    <row r="219" spans="1:3" ht="18.75" customHeight="1" x14ac:dyDescent="0.2">
      <c r="A219" s="16" t="s">
        <v>142</v>
      </c>
      <c r="B219" s="1"/>
      <c r="C219" s="7">
        <v>0</v>
      </c>
    </row>
    <row r="220" spans="1:3" ht="18.75" customHeight="1" x14ac:dyDescent="0.2">
      <c r="A220" s="16" t="s">
        <v>143</v>
      </c>
      <c r="B220" s="1"/>
      <c r="C220" s="7">
        <v>5793.12</v>
      </c>
    </row>
    <row r="221" spans="1:3" ht="18.75" customHeight="1" x14ac:dyDescent="0.2">
      <c r="A221" s="16" t="s">
        <v>144</v>
      </c>
      <c r="B221" s="1"/>
      <c r="C221" s="7">
        <v>1448.28</v>
      </c>
    </row>
    <row r="222" spans="1:3" ht="18.75" customHeight="1" x14ac:dyDescent="0.2">
      <c r="A222" s="16" t="s">
        <v>145</v>
      </c>
      <c r="B222" s="1"/>
      <c r="C222" s="7">
        <v>502.84</v>
      </c>
    </row>
    <row r="223" spans="1:3" ht="18.75" customHeight="1" x14ac:dyDescent="0.2">
      <c r="A223" s="16" t="s">
        <v>146</v>
      </c>
      <c r="B223" s="1"/>
      <c r="C223" s="7">
        <v>125.71</v>
      </c>
    </row>
    <row r="224" spans="1:3" ht="18.75" customHeight="1" x14ac:dyDescent="0.2">
      <c r="A224" s="16" t="s">
        <v>147</v>
      </c>
      <c r="B224" s="1"/>
      <c r="C224" s="7">
        <v>359.17</v>
      </c>
    </row>
    <row r="225" spans="1:4" ht="18.75" customHeight="1" x14ac:dyDescent="0.2">
      <c r="A225" s="16" t="s">
        <v>148</v>
      </c>
      <c r="B225" s="1"/>
      <c r="C225" s="7">
        <v>89.79</v>
      </c>
    </row>
    <row r="226" spans="1:4" ht="18.75" customHeight="1" x14ac:dyDescent="0.2">
      <c r="A226" s="16" t="s">
        <v>149</v>
      </c>
      <c r="B226" s="1"/>
      <c r="C226" s="7">
        <v>84</v>
      </c>
    </row>
    <row r="227" spans="1:4" ht="18.75" customHeight="1" x14ac:dyDescent="0.2">
      <c r="A227" s="16" t="s">
        <v>150</v>
      </c>
      <c r="B227" s="1"/>
      <c r="C227" s="7">
        <v>21</v>
      </c>
    </row>
    <row r="228" spans="1:4" ht="18.75" customHeight="1" x14ac:dyDescent="0.2">
      <c r="A228" s="16" t="s">
        <v>151</v>
      </c>
      <c r="B228" s="1"/>
      <c r="C228" s="7">
        <v>1200</v>
      </c>
    </row>
    <row r="229" spans="1:4" ht="18.75" customHeight="1" x14ac:dyDescent="0.2">
      <c r="A229" s="16" t="s">
        <v>152</v>
      </c>
      <c r="B229" s="1"/>
      <c r="C229" s="7">
        <v>300</v>
      </c>
    </row>
    <row r="230" spans="1:4" ht="18.75" customHeight="1" x14ac:dyDescent="0.2">
      <c r="A230" s="16" t="s">
        <v>153</v>
      </c>
      <c r="B230" s="1"/>
      <c r="C230" s="7">
        <v>705.8</v>
      </c>
    </row>
    <row r="231" spans="1:4" ht="18.75" customHeight="1" x14ac:dyDescent="0.2">
      <c r="A231" s="16" t="s">
        <v>154</v>
      </c>
      <c r="B231" s="1"/>
      <c r="C231" s="7">
        <v>135.01</v>
      </c>
    </row>
    <row r="232" spans="1:4" ht="18.75" customHeight="1" x14ac:dyDescent="0.2">
      <c r="A232" s="16" t="s">
        <v>155</v>
      </c>
      <c r="B232" s="1"/>
      <c r="C232" s="7">
        <v>445</v>
      </c>
    </row>
    <row r="233" spans="1:4" ht="18.75" customHeight="1" x14ac:dyDescent="0.2">
      <c r="A233" s="16" t="s">
        <v>156</v>
      </c>
      <c r="B233" s="1"/>
      <c r="C233" s="7">
        <v>1193.6199999999999</v>
      </c>
    </row>
    <row r="234" spans="1:4" ht="18.75" customHeight="1" x14ac:dyDescent="0.2">
      <c r="A234" s="16" t="s">
        <v>157</v>
      </c>
      <c r="B234" s="1"/>
      <c r="C234" s="7">
        <v>15460.8</v>
      </c>
      <c r="D234" s="12"/>
    </row>
    <row r="235" spans="1:4" ht="18.75" customHeight="1" x14ac:dyDescent="0.2">
      <c r="A235" s="16" t="s">
        <v>158</v>
      </c>
      <c r="B235" s="1"/>
      <c r="C235" s="7">
        <v>3865.2</v>
      </c>
      <c r="D235" s="12"/>
    </row>
    <row r="236" spans="1:4" ht="18.75" customHeight="1" x14ac:dyDescent="0.2">
      <c r="A236" s="16" t="s">
        <v>159</v>
      </c>
      <c r="B236" s="1"/>
      <c r="C236" s="7">
        <v>224.16</v>
      </c>
    </row>
    <row r="237" spans="1:4" ht="18.75" customHeight="1" x14ac:dyDescent="0.2">
      <c r="A237" s="16" t="s">
        <v>160</v>
      </c>
      <c r="B237" s="1"/>
      <c r="C237" s="7">
        <v>56.04</v>
      </c>
    </row>
    <row r="238" spans="1:4" ht="18.75" customHeight="1" x14ac:dyDescent="0.25">
      <c r="C238" s="8">
        <f>SUM(C219:C237)</f>
        <v>32009.54</v>
      </c>
    </row>
    <row r="240" spans="1:4" ht="18.75" customHeight="1" x14ac:dyDescent="0.25">
      <c r="A240" s="14" t="s">
        <v>321</v>
      </c>
      <c r="C240" s="5">
        <v>1024.2</v>
      </c>
    </row>
    <row r="241" spans="1:4" ht="18.75" customHeight="1" x14ac:dyDescent="0.2">
      <c r="A241" s="16" t="s">
        <v>161</v>
      </c>
      <c r="B241" s="1"/>
      <c r="C241" s="7">
        <v>2740.51</v>
      </c>
    </row>
    <row r="242" spans="1:4" ht="18.75" customHeight="1" x14ac:dyDescent="0.2">
      <c r="A242" s="16" t="s">
        <v>162</v>
      </c>
      <c r="B242" s="1"/>
      <c r="C242" s="7">
        <v>1837.33</v>
      </c>
    </row>
    <row r="243" spans="1:4" ht="18.75" customHeight="1" x14ac:dyDescent="0.2">
      <c r="A243" s="16" t="s">
        <v>163</v>
      </c>
      <c r="B243" s="1"/>
      <c r="C243" s="7">
        <v>157</v>
      </c>
    </row>
    <row r="244" spans="1:4" ht="18.75" customHeight="1" x14ac:dyDescent="0.2">
      <c r="A244" s="16" t="s">
        <v>164</v>
      </c>
      <c r="B244" s="1"/>
      <c r="C244" s="7">
        <v>5289</v>
      </c>
    </row>
    <row r="245" spans="1:4" ht="18.75" customHeight="1" x14ac:dyDescent="0.25">
      <c r="C245" s="8">
        <f>SUM(C240:C244)</f>
        <v>11048.04</v>
      </c>
    </row>
    <row r="247" spans="1:4" ht="18.75" customHeight="1" x14ac:dyDescent="0.2">
      <c r="A247" s="16" t="s">
        <v>165</v>
      </c>
      <c r="B247" s="1"/>
      <c r="C247" s="7">
        <v>5793.12</v>
      </c>
    </row>
    <row r="248" spans="1:4" ht="18.75" customHeight="1" x14ac:dyDescent="0.2">
      <c r="A248" s="16" t="s">
        <v>166</v>
      </c>
      <c r="B248" s="1"/>
      <c r="C248" s="7">
        <v>1448.28</v>
      </c>
    </row>
    <row r="249" spans="1:4" ht="18.75" customHeight="1" x14ac:dyDescent="0.2">
      <c r="A249" s="16" t="s">
        <v>322</v>
      </c>
      <c r="B249" s="1"/>
      <c r="C249" s="7">
        <v>4834.4399999999996</v>
      </c>
      <c r="D249" s="12"/>
    </row>
    <row r="250" spans="1:4" ht="18.75" customHeight="1" x14ac:dyDescent="0.2">
      <c r="A250" s="16" t="s">
        <v>167</v>
      </c>
      <c r="B250" s="1"/>
      <c r="C250" s="7">
        <v>345.92</v>
      </c>
    </row>
    <row r="251" spans="1:4" ht="18.75" customHeight="1" x14ac:dyDescent="0.2">
      <c r="A251" s="16" t="s">
        <v>168</v>
      </c>
      <c r="B251" s="1"/>
      <c r="C251" s="7">
        <v>125.71</v>
      </c>
    </row>
    <row r="252" spans="1:4" ht="18.75" customHeight="1" x14ac:dyDescent="0.2">
      <c r="A252" s="16" t="s">
        <v>323</v>
      </c>
      <c r="B252" s="1"/>
      <c r="C252" s="7">
        <v>260.51</v>
      </c>
    </row>
    <row r="253" spans="1:4" ht="18.75" customHeight="1" x14ac:dyDescent="0.2">
      <c r="A253" s="16" t="s">
        <v>169</v>
      </c>
      <c r="B253" s="1"/>
      <c r="C253" s="7">
        <v>268.02</v>
      </c>
    </row>
    <row r="254" spans="1:4" ht="18.75" customHeight="1" x14ac:dyDescent="0.2">
      <c r="A254" s="16" t="s">
        <v>170</v>
      </c>
      <c r="B254" s="1"/>
      <c r="C254" s="7">
        <v>89.79</v>
      </c>
    </row>
    <row r="255" spans="1:4" ht="18.75" customHeight="1" x14ac:dyDescent="0.2">
      <c r="A255" s="16" t="s">
        <v>324</v>
      </c>
      <c r="B255" s="1"/>
      <c r="C255" s="7">
        <v>299.74</v>
      </c>
    </row>
    <row r="256" spans="1:4" ht="18.75" customHeight="1" x14ac:dyDescent="0.2">
      <c r="A256" s="16" t="s">
        <v>171</v>
      </c>
      <c r="B256" s="1"/>
      <c r="C256" s="7">
        <v>62.54</v>
      </c>
    </row>
    <row r="257" spans="1:4" ht="18.75" customHeight="1" x14ac:dyDescent="0.2">
      <c r="A257" s="16" t="s">
        <v>172</v>
      </c>
      <c r="B257" s="1"/>
      <c r="C257" s="7">
        <v>21</v>
      </c>
    </row>
    <row r="258" spans="1:4" ht="18.75" customHeight="1" x14ac:dyDescent="0.2">
      <c r="A258" s="16" t="s">
        <v>325</v>
      </c>
      <c r="B258" s="1"/>
      <c r="C258" s="7">
        <v>70.099999999999994</v>
      </c>
    </row>
    <row r="259" spans="1:4" ht="18.75" customHeight="1" x14ac:dyDescent="0.2">
      <c r="A259" s="16" t="s">
        <v>173</v>
      </c>
      <c r="B259" s="1"/>
      <c r="C259" s="7">
        <v>1018.08</v>
      </c>
    </row>
    <row r="260" spans="1:4" ht="18.75" customHeight="1" x14ac:dyDescent="0.2">
      <c r="A260" s="16" t="s">
        <v>174</v>
      </c>
      <c r="B260" s="1"/>
      <c r="C260" s="7">
        <v>300</v>
      </c>
    </row>
    <row r="261" spans="1:4" ht="18.75" customHeight="1" x14ac:dyDescent="0.2">
      <c r="A261" s="16" t="s">
        <v>175</v>
      </c>
      <c r="B261" s="1"/>
      <c r="C261" s="7">
        <v>887.35</v>
      </c>
    </row>
    <row r="262" spans="1:4" ht="18.75" customHeight="1" x14ac:dyDescent="0.2">
      <c r="A262" s="16" t="s">
        <v>176</v>
      </c>
      <c r="B262" s="1"/>
      <c r="C262" s="7">
        <v>852.15</v>
      </c>
    </row>
    <row r="263" spans="1:4" ht="18.75" customHeight="1" x14ac:dyDescent="0.2">
      <c r="A263" s="16" t="s">
        <v>177</v>
      </c>
      <c r="B263" s="1"/>
      <c r="C263" s="7">
        <v>1492.56</v>
      </c>
    </row>
    <row r="264" spans="1:4" ht="18.75" customHeight="1" x14ac:dyDescent="0.2">
      <c r="A264" s="16" t="s">
        <v>178</v>
      </c>
      <c r="B264" s="1"/>
      <c r="C264" s="7">
        <v>19372</v>
      </c>
      <c r="D264" s="12"/>
    </row>
    <row r="265" spans="1:4" ht="18.75" customHeight="1" x14ac:dyDescent="0.2">
      <c r="A265" s="16" t="s">
        <v>179</v>
      </c>
      <c r="B265" s="1"/>
      <c r="C265" s="7">
        <v>4843</v>
      </c>
      <c r="D265" s="12"/>
    </row>
    <row r="266" spans="1:4" ht="18.75" customHeight="1" x14ac:dyDescent="0.2">
      <c r="A266" s="16" t="s">
        <v>180</v>
      </c>
      <c r="B266" s="1"/>
      <c r="C266" s="7">
        <v>2808.96</v>
      </c>
    </row>
    <row r="267" spans="1:4" ht="18.75" customHeight="1" x14ac:dyDescent="0.2">
      <c r="A267" s="16" t="s">
        <v>181</v>
      </c>
      <c r="B267" s="1"/>
      <c r="C267" s="7">
        <v>702.23</v>
      </c>
    </row>
    <row r="268" spans="1:4" ht="18.75" customHeight="1" x14ac:dyDescent="0.2">
      <c r="A268" s="16" t="s">
        <v>182</v>
      </c>
      <c r="B268" s="1"/>
      <c r="C268" s="7">
        <v>280.89999999999998</v>
      </c>
    </row>
    <row r="269" spans="1:4" ht="18.75" customHeight="1" x14ac:dyDescent="0.2">
      <c r="A269" s="16" t="s">
        <v>183</v>
      </c>
      <c r="B269" s="1"/>
      <c r="C269" s="7">
        <v>70.22</v>
      </c>
    </row>
    <row r="270" spans="1:4" ht="18.75" customHeight="1" x14ac:dyDescent="0.25">
      <c r="C270" s="8">
        <f>SUM(C247:C269)</f>
        <v>46246.62000000001</v>
      </c>
    </row>
    <row r="272" spans="1:4" ht="18.75" customHeight="1" x14ac:dyDescent="0.2">
      <c r="A272" s="16" t="s">
        <v>184</v>
      </c>
      <c r="B272" s="1"/>
      <c r="C272" s="7">
        <v>0</v>
      </c>
    </row>
    <row r="273" spans="1:3" ht="18.75" customHeight="1" x14ac:dyDescent="0.2">
      <c r="A273" s="16" t="s">
        <v>185</v>
      </c>
      <c r="B273" s="1"/>
      <c r="C273" s="7">
        <v>0</v>
      </c>
    </row>
    <row r="274" spans="1:3" ht="18.75" customHeight="1" x14ac:dyDescent="0.2">
      <c r="A274" s="16" t="s">
        <v>186</v>
      </c>
      <c r="B274" s="1"/>
      <c r="C274" s="7">
        <v>460.58</v>
      </c>
    </row>
    <row r="275" spans="1:3" ht="18.75" customHeight="1" x14ac:dyDescent="0.2">
      <c r="A275" s="16" t="s">
        <v>187</v>
      </c>
      <c r="B275" s="1"/>
      <c r="C275" s="7">
        <v>0</v>
      </c>
    </row>
    <row r="276" spans="1:3" ht="18.75" customHeight="1" x14ac:dyDescent="0.2">
      <c r="A276" s="16" t="s">
        <v>188</v>
      </c>
      <c r="B276" s="1"/>
      <c r="C276" s="7">
        <v>410.99</v>
      </c>
    </row>
    <row r="277" spans="1:3" ht="18.75" customHeight="1" x14ac:dyDescent="0.2">
      <c r="A277" s="16" t="s">
        <v>189</v>
      </c>
      <c r="B277" s="1"/>
      <c r="C277" s="7">
        <v>96.11</v>
      </c>
    </row>
    <row r="278" spans="1:3" ht="18.75" customHeight="1" x14ac:dyDescent="0.25">
      <c r="C278" s="8">
        <f>SUM(C272:C277)</f>
        <v>967.68</v>
      </c>
    </row>
    <row r="280" spans="1:3" ht="18.75" customHeight="1" x14ac:dyDescent="0.2">
      <c r="A280" s="16" t="s">
        <v>190</v>
      </c>
      <c r="B280" s="1"/>
      <c r="C280" s="7">
        <v>4344.84</v>
      </c>
    </row>
    <row r="281" spans="1:3" ht="18.75" customHeight="1" x14ac:dyDescent="0.2">
      <c r="A281" s="16" t="s">
        <v>191</v>
      </c>
      <c r="B281" s="1"/>
      <c r="C281" s="7">
        <v>1086.21</v>
      </c>
    </row>
    <row r="282" spans="1:3" ht="18.75" customHeight="1" x14ac:dyDescent="0.2">
      <c r="A282" s="16" t="s">
        <v>192</v>
      </c>
      <c r="B282" s="1"/>
      <c r="C282" s="7">
        <v>377.13</v>
      </c>
    </row>
    <row r="283" spans="1:3" ht="18.75" customHeight="1" x14ac:dyDescent="0.2">
      <c r="A283" s="16" t="s">
        <v>193</v>
      </c>
      <c r="B283" s="1"/>
      <c r="C283" s="7">
        <v>94.28</v>
      </c>
    </row>
    <row r="284" spans="1:3" ht="18.75" customHeight="1" x14ac:dyDescent="0.2">
      <c r="A284" s="16" t="s">
        <v>194</v>
      </c>
      <c r="B284" s="1"/>
      <c r="C284" s="7">
        <v>269.38</v>
      </c>
    </row>
    <row r="285" spans="1:3" ht="18.75" customHeight="1" x14ac:dyDescent="0.2">
      <c r="A285" s="16" t="s">
        <v>195</v>
      </c>
      <c r="B285" s="1"/>
      <c r="C285" s="7">
        <v>67.34</v>
      </c>
    </row>
    <row r="286" spans="1:3" ht="18.75" customHeight="1" x14ac:dyDescent="0.2">
      <c r="A286" s="16" t="s">
        <v>196</v>
      </c>
      <c r="B286" s="1"/>
      <c r="C286" s="7">
        <v>63</v>
      </c>
    </row>
    <row r="287" spans="1:3" ht="18.75" customHeight="1" x14ac:dyDescent="0.2">
      <c r="A287" s="16" t="s">
        <v>197</v>
      </c>
      <c r="B287" s="1"/>
      <c r="C287" s="7">
        <v>15.75</v>
      </c>
    </row>
    <row r="288" spans="1:3" ht="18.75" customHeight="1" x14ac:dyDescent="0.2">
      <c r="A288" s="16" t="s">
        <v>198</v>
      </c>
      <c r="B288" s="1"/>
      <c r="C288" s="7">
        <v>900</v>
      </c>
    </row>
    <row r="289" spans="1:3" ht="18.75" customHeight="1" x14ac:dyDescent="0.2">
      <c r="A289" s="16" t="s">
        <v>199</v>
      </c>
      <c r="B289" s="1"/>
      <c r="C289" s="7">
        <v>225</v>
      </c>
    </row>
    <row r="290" spans="1:3" ht="18.75" customHeight="1" x14ac:dyDescent="0.25">
      <c r="C290" s="8">
        <f>SUM(C280:C289)</f>
        <v>7442.93</v>
      </c>
    </row>
    <row r="292" spans="1:3" ht="18.75" customHeight="1" x14ac:dyDescent="0.2">
      <c r="A292" s="16" t="s">
        <v>200</v>
      </c>
      <c r="B292" s="1"/>
      <c r="C292" s="7">
        <v>2896.56</v>
      </c>
    </row>
    <row r="293" spans="1:3" ht="18.75" customHeight="1" x14ac:dyDescent="0.2">
      <c r="A293" s="16" t="s">
        <v>201</v>
      </c>
      <c r="B293" s="1"/>
      <c r="C293" s="7">
        <v>724.14</v>
      </c>
    </row>
    <row r="294" spans="1:3" ht="18.75" customHeight="1" x14ac:dyDescent="0.2">
      <c r="A294" s="16" t="s">
        <v>202</v>
      </c>
      <c r="B294" s="1"/>
      <c r="C294" s="7">
        <v>251.42</v>
      </c>
    </row>
    <row r="295" spans="1:3" ht="18.75" customHeight="1" x14ac:dyDescent="0.2">
      <c r="A295" s="16" t="s">
        <v>203</v>
      </c>
      <c r="B295" s="1"/>
      <c r="C295" s="7">
        <v>62.85</v>
      </c>
    </row>
    <row r="296" spans="1:3" ht="18.75" customHeight="1" x14ac:dyDescent="0.2">
      <c r="A296" s="16" t="s">
        <v>204</v>
      </c>
      <c r="B296" s="1"/>
      <c r="C296" s="7">
        <v>179.58</v>
      </c>
    </row>
    <row r="297" spans="1:3" ht="18.75" customHeight="1" x14ac:dyDescent="0.2">
      <c r="A297" s="16" t="s">
        <v>205</v>
      </c>
      <c r="B297" s="1"/>
      <c r="C297" s="7">
        <v>44.89</v>
      </c>
    </row>
    <row r="298" spans="1:3" ht="18.75" customHeight="1" x14ac:dyDescent="0.2">
      <c r="A298" s="16" t="s">
        <v>206</v>
      </c>
      <c r="B298" s="1"/>
      <c r="C298" s="7">
        <v>42</v>
      </c>
    </row>
    <row r="299" spans="1:3" ht="18.75" customHeight="1" x14ac:dyDescent="0.2">
      <c r="A299" s="16" t="s">
        <v>207</v>
      </c>
      <c r="B299" s="1"/>
      <c r="C299" s="7">
        <v>10.5</v>
      </c>
    </row>
    <row r="300" spans="1:3" ht="18.75" customHeight="1" x14ac:dyDescent="0.2">
      <c r="A300" s="16" t="s">
        <v>208</v>
      </c>
      <c r="B300" s="1"/>
      <c r="C300" s="7">
        <v>600</v>
      </c>
    </row>
    <row r="301" spans="1:3" ht="18.75" customHeight="1" x14ac:dyDescent="0.2">
      <c r="A301" s="16" t="s">
        <v>209</v>
      </c>
      <c r="B301" s="1"/>
      <c r="C301" s="7">
        <v>150</v>
      </c>
    </row>
    <row r="302" spans="1:3" ht="18.75" customHeight="1" x14ac:dyDescent="0.2">
      <c r="A302" s="16" t="s">
        <v>210</v>
      </c>
      <c r="B302" s="1"/>
      <c r="C302" s="7">
        <v>898.33</v>
      </c>
    </row>
    <row r="303" spans="1:3" ht="18.75" customHeight="1" x14ac:dyDescent="0.25">
      <c r="C303" s="8">
        <f>SUM(C292:C302)</f>
        <v>5860.27</v>
      </c>
    </row>
    <row r="305" spans="1:3" ht="18.75" customHeight="1" x14ac:dyDescent="0.2">
      <c r="A305" s="16" t="s">
        <v>211</v>
      </c>
      <c r="B305" s="1"/>
      <c r="C305" s="7">
        <v>4344.84</v>
      </c>
    </row>
    <row r="306" spans="1:3" ht="18.75" customHeight="1" x14ac:dyDescent="0.2">
      <c r="A306" s="16" t="s">
        <v>212</v>
      </c>
      <c r="B306" s="1"/>
      <c r="C306" s="7">
        <v>1086.21</v>
      </c>
    </row>
    <row r="307" spans="1:3" ht="18.75" customHeight="1" x14ac:dyDescent="0.2">
      <c r="A307" s="16" t="s">
        <v>213</v>
      </c>
      <c r="B307" s="1"/>
      <c r="C307" s="7">
        <v>377.13</v>
      </c>
    </row>
    <row r="308" spans="1:3" ht="18.75" customHeight="1" x14ac:dyDescent="0.2">
      <c r="A308" s="16" t="s">
        <v>214</v>
      </c>
      <c r="B308" s="1"/>
      <c r="C308" s="7">
        <v>94.28</v>
      </c>
    </row>
    <row r="309" spans="1:3" ht="18.75" customHeight="1" x14ac:dyDescent="0.2">
      <c r="A309" s="16" t="s">
        <v>215</v>
      </c>
      <c r="B309" s="1"/>
      <c r="C309" s="7">
        <v>269.38</v>
      </c>
    </row>
    <row r="310" spans="1:3" ht="18.75" customHeight="1" x14ac:dyDescent="0.2">
      <c r="A310" s="16" t="s">
        <v>216</v>
      </c>
      <c r="B310" s="1"/>
      <c r="C310" s="7">
        <v>67.34</v>
      </c>
    </row>
    <row r="311" spans="1:3" ht="18.75" customHeight="1" x14ac:dyDescent="0.2">
      <c r="A311" s="16" t="s">
        <v>217</v>
      </c>
      <c r="B311" s="1"/>
      <c r="C311" s="7">
        <v>63</v>
      </c>
    </row>
    <row r="312" spans="1:3" ht="18.75" customHeight="1" x14ac:dyDescent="0.2">
      <c r="A312" s="16" t="s">
        <v>218</v>
      </c>
      <c r="B312" s="1"/>
      <c r="C312" s="7">
        <v>15.75</v>
      </c>
    </row>
    <row r="313" spans="1:3" ht="18.75" customHeight="1" x14ac:dyDescent="0.2">
      <c r="A313" s="16" t="s">
        <v>219</v>
      </c>
      <c r="B313" s="1"/>
      <c r="C313" s="7">
        <v>900</v>
      </c>
    </row>
    <row r="314" spans="1:3" ht="18.75" customHeight="1" x14ac:dyDescent="0.2">
      <c r="A314" s="16" t="s">
        <v>220</v>
      </c>
      <c r="B314" s="1"/>
      <c r="C314" s="7">
        <v>225</v>
      </c>
    </row>
    <row r="315" spans="1:3" ht="18.75" customHeight="1" x14ac:dyDescent="0.2">
      <c r="A315" s="16" t="s">
        <v>221</v>
      </c>
      <c r="B315" s="1"/>
      <c r="C315" s="7">
        <v>1796.67</v>
      </c>
    </row>
    <row r="316" spans="1:3" ht="18.75" customHeight="1" x14ac:dyDescent="0.25">
      <c r="C316" s="8">
        <f>SUM(C305:C315)</f>
        <v>9239.6</v>
      </c>
    </row>
    <row r="318" spans="1:3" ht="18.75" customHeight="1" x14ac:dyDescent="0.2">
      <c r="A318" s="16" t="s">
        <v>222</v>
      </c>
      <c r="B318" s="1"/>
      <c r="C318" s="7">
        <v>297.33</v>
      </c>
    </row>
    <row r="319" spans="1:3" ht="18.75" customHeight="1" x14ac:dyDescent="0.2">
      <c r="A319" s="17" t="s">
        <v>287</v>
      </c>
      <c r="B319" s="4"/>
      <c r="C319" s="7">
        <v>90.22</v>
      </c>
    </row>
    <row r="320" spans="1:3" ht="18.75" customHeight="1" x14ac:dyDescent="0.25">
      <c r="C320" s="8">
        <f>SUM(C318:C319)</f>
        <v>387.54999999999995</v>
      </c>
    </row>
    <row r="322" spans="1:4" ht="18.75" customHeight="1" x14ac:dyDescent="0.2">
      <c r="A322" s="16" t="s">
        <v>223</v>
      </c>
      <c r="B322" s="1"/>
      <c r="C322" s="7">
        <v>11259.95</v>
      </c>
      <c r="D322" s="12"/>
    </row>
    <row r="323" spans="1:4" ht="18.75" customHeight="1" x14ac:dyDescent="0.2">
      <c r="A323" s="16" t="s">
        <v>326</v>
      </c>
      <c r="B323" s="1"/>
      <c r="C323" s="7">
        <v>8920</v>
      </c>
      <c r="D323" s="12"/>
    </row>
    <row r="324" spans="1:4" ht="18.75" customHeight="1" x14ac:dyDescent="0.2">
      <c r="A324" s="16" t="s">
        <v>327</v>
      </c>
      <c r="B324" s="1"/>
      <c r="C324" s="7">
        <v>6813</v>
      </c>
      <c r="D324" s="12"/>
    </row>
    <row r="325" spans="1:4" ht="18.75" customHeight="1" x14ac:dyDescent="0.2">
      <c r="A325" s="16" t="s">
        <v>224</v>
      </c>
      <c r="B325" s="1"/>
      <c r="C325" s="7">
        <v>1627.33</v>
      </c>
    </row>
    <row r="326" spans="1:4" ht="18.75" customHeight="1" x14ac:dyDescent="0.2">
      <c r="A326" s="16" t="s">
        <v>225</v>
      </c>
      <c r="B326" s="1"/>
      <c r="C326" s="7">
        <v>1187.24</v>
      </c>
    </row>
    <row r="327" spans="1:4" ht="18.75" customHeight="1" x14ac:dyDescent="0.2">
      <c r="A327" s="16" t="s">
        <v>226</v>
      </c>
      <c r="B327" s="1"/>
      <c r="C327" s="7">
        <v>277.64</v>
      </c>
    </row>
    <row r="328" spans="1:4" ht="18.75" customHeight="1" x14ac:dyDescent="0.2">
      <c r="A328" s="16" t="s">
        <v>227</v>
      </c>
      <c r="B328" s="1"/>
      <c r="C328" s="7">
        <v>1334.95</v>
      </c>
    </row>
    <row r="329" spans="1:4" ht="18.75" customHeight="1" x14ac:dyDescent="0.2">
      <c r="A329" s="16" t="s">
        <v>228</v>
      </c>
      <c r="B329" s="1"/>
      <c r="C329" s="7">
        <v>2504.6999999999998</v>
      </c>
    </row>
    <row r="330" spans="1:4" ht="18.75" customHeight="1" x14ac:dyDescent="0.25">
      <c r="C330" s="8">
        <f>SUM(C322:C329)</f>
        <v>33924.81</v>
      </c>
    </row>
    <row r="332" spans="1:4" ht="18.75" customHeight="1" x14ac:dyDescent="0.2">
      <c r="A332" s="16" t="s">
        <v>229</v>
      </c>
      <c r="B332" s="1"/>
      <c r="C332" s="7">
        <v>20322.91</v>
      </c>
    </row>
    <row r="333" spans="1:4" ht="18.75" customHeight="1" x14ac:dyDescent="0.2">
      <c r="A333" s="16" t="s">
        <v>230</v>
      </c>
      <c r="B333" s="1"/>
      <c r="C333" s="7">
        <v>1844.4</v>
      </c>
    </row>
    <row r="334" spans="1:4" ht="18.75" customHeight="1" x14ac:dyDescent="0.2">
      <c r="A334" s="16" t="s">
        <v>231</v>
      </c>
      <c r="B334" s="1"/>
      <c r="C334" s="7">
        <v>2203.1999999999998</v>
      </c>
    </row>
    <row r="335" spans="1:4" ht="18.75" customHeight="1" x14ac:dyDescent="0.2">
      <c r="A335" s="16" t="s">
        <v>232</v>
      </c>
      <c r="B335" s="1"/>
      <c r="C335" s="7">
        <v>3580</v>
      </c>
    </row>
    <row r="336" spans="1:4" ht="18.75" customHeight="1" x14ac:dyDescent="0.2">
      <c r="A336" s="16" t="s">
        <v>233</v>
      </c>
      <c r="B336" s="1"/>
      <c r="C336" s="7">
        <v>3006.9</v>
      </c>
    </row>
    <row r="337" spans="1:3" ht="18.75" customHeight="1" x14ac:dyDescent="0.2">
      <c r="A337" s="16" t="s">
        <v>234</v>
      </c>
      <c r="B337" s="1"/>
      <c r="C337" s="7">
        <v>1687.73</v>
      </c>
    </row>
    <row r="338" spans="1:3" ht="18.75" customHeight="1" x14ac:dyDescent="0.2">
      <c r="A338" s="16" t="s">
        <v>235</v>
      </c>
      <c r="B338" s="1"/>
      <c r="C338" s="7">
        <v>6403.19</v>
      </c>
    </row>
    <row r="339" spans="1:3" ht="18.75" customHeight="1" x14ac:dyDescent="0.2">
      <c r="A339" s="16" t="s">
        <v>328</v>
      </c>
      <c r="B339" s="1"/>
      <c r="C339" s="7">
        <v>2755</v>
      </c>
    </row>
    <row r="340" spans="1:3" ht="18.75" customHeight="1" x14ac:dyDescent="0.2">
      <c r="A340" s="16" t="s">
        <v>236</v>
      </c>
      <c r="B340" s="1"/>
      <c r="C340" s="7">
        <v>15197.22</v>
      </c>
    </row>
    <row r="341" spans="1:3" ht="18.75" customHeight="1" x14ac:dyDescent="0.2">
      <c r="A341" s="16" t="s">
        <v>237</v>
      </c>
      <c r="B341" s="1"/>
      <c r="C341" s="7">
        <v>12875.71</v>
      </c>
    </row>
    <row r="342" spans="1:3" ht="18.75" customHeight="1" x14ac:dyDescent="0.25">
      <c r="C342" s="8">
        <f>SUM(C332:C341)</f>
        <v>69876.260000000009</v>
      </c>
    </row>
    <row r="344" spans="1:3" ht="18.75" customHeight="1" x14ac:dyDescent="0.2">
      <c r="A344" s="16" t="s">
        <v>238</v>
      </c>
      <c r="B344" s="1"/>
      <c r="C344" s="7">
        <v>6294.1</v>
      </c>
    </row>
    <row r="346" spans="1:3" ht="18.75" customHeight="1" x14ac:dyDescent="0.2">
      <c r="A346" s="16" t="s">
        <v>239</v>
      </c>
      <c r="B346" s="1"/>
      <c r="C346" s="7">
        <v>144.12</v>
      </c>
    </row>
    <row r="348" spans="1:3" ht="18.75" customHeight="1" x14ac:dyDescent="0.2">
      <c r="A348" s="16" t="s">
        <v>240</v>
      </c>
      <c r="B348" s="1"/>
      <c r="C348" s="7">
        <v>1688.58</v>
      </c>
    </row>
    <row r="350" spans="1:3" ht="18.75" customHeight="1" x14ac:dyDescent="0.2">
      <c r="A350" s="16" t="s">
        <v>352</v>
      </c>
      <c r="B350" s="1"/>
      <c r="C350" s="7">
        <v>100</v>
      </c>
    </row>
    <row r="351" spans="1:3" ht="18.75" customHeight="1" x14ac:dyDescent="0.2">
      <c r="A351" s="16" t="s">
        <v>241</v>
      </c>
      <c r="B351" s="1"/>
      <c r="C351" s="7">
        <v>10509.66</v>
      </c>
    </row>
    <row r="352" spans="1:3" ht="18.75" customHeight="1" x14ac:dyDescent="0.2">
      <c r="A352" s="16" t="s">
        <v>242</v>
      </c>
      <c r="B352" s="1"/>
      <c r="C352" s="7">
        <v>12000</v>
      </c>
    </row>
    <row r="353" spans="1:3" ht="18.75" customHeight="1" x14ac:dyDescent="0.2">
      <c r="A353" s="16" t="s">
        <v>243</v>
      </c>
      <c r="B353" s="1"/>
      <c r="C353" s="7">
        <v>407.6</v>
      </c>
    </row>
    <row r="354" spans="1:3" ht="18.75" customHeight="1" x14ac:dyDescent="0.2">
      <c r="A354" s="16" t="s">
        <v>244</v>
      </c>
      <c r="B354" s="1"/>
      <c r="C354" s="7">
        <v>1493.88</v>
      </c>
    </row>
    <row r="355" spans="1:3" ht="18.75" customHeight="1" x14ac:dyDescent="0.2">
      <c r="A355" s="16" t="s">
        <v>329</v>
      </c>
      <c r="B355" s="1"/>
      <c r="C355" s="7">
        <v>6.2</v>
      </c>
    </row>
    <row r="356" spans="1:3" ht="18.75" customHeight="1" x14ac:dyDescent="0.2">
      <c r="A356" s="16" t="s">
        <v>245</v>
      </c>
      <c r="B356" s="1"/>
      <c r="C356" s="7">
        <v>356.89</v>
      </c>
    </row>
    <row r="357" spans="1:3" ht="18.75" customHeight="1" x14ac:dyDescent="0.2">
      <c r="A357" s="16" t="s">
        <v>330</v>
      </c>
      <c r="B357" s="1"/>
      <c r="C357" s="7">
        <v>1.45</v>
      </c>
    </row>
    <row r="358" spans="1:3" ht="18.75" customHeight="1" x14ac:dyDescent="0.2">
      <c r="A358" s="16" t="s">
        <v>331</v>
      </c>
      <c r="B358" s="1"/>
      <c r="C358" s="7">
        <v>2797.85</v>
      </c>
    </row>
    <row r="359" spans="1:3" ht="18.75" customHeight="1" x14ac:dyDescent="0.2">
      <c r="A359" s="16" t="s">
        <v>246</v>
      </c>
      <c r="B359" s="1"/>
      <c r="C359" s="7">
        <v>5103.99</v>
      </c>
    </row>
    <row r="360" spans="1:3" ht="18.75" customHeight="1" x14ac:dyDescent="0.2">
      <c r="A360" s="16" t="s">
        <v>247</v>
      </c>
      <c r="B360" s="1"/>
      <c r="C360" s="7">
        <v>0</v>
      </c>
    </row>
    <row r="361" spans="1:3" ht="18.75" customHeight="1" x14ac:dyDescent="0.2">
      <c r="A361" s="16" t="s">
        <v>248</v>
      </c>
      <c r="B361" s="1"/>
      <c r="C361" s="7">
        <v>1645.46</v>
      </c>
    </row>
    <row r="362" spans="1:3" ht="18.75" customHeight="1" x14ac:dyDescent="0.2">
      <c r="A362" s="16" t="s">
        <v>249</v>
      </c>
      <c r="B362" s="1"/>
      <c r="C362" s="7">
        <v>1523.7</v>
      </c>
    </row>
    <row r="363" spans="1:3" ht="18.75" customHeight="1" x14ac:dyDescent="0.2">
      <c r="A363" s="16" t="s">
        <v>250</v>
      </c>
      <c r="B363" s="1"/>
      <c r="C363" s="7">
        <v>1503</v>
      </c>
    </row>
    <row r="364" spans="1:3" ht="18.75" customHeight="1" x14ac:dyDescent="0.2">
      <c r="A364" s="16" t="s">
        <v>251</v>
      </c>
      <c r="B364" s="1"/>
      <c r="C364" s="7">
        <v>40</v>
      </c>
    </row>
    <row r="365" spans="1:3" ht="18.75" customHeight="1" x14ac:dyDescent="0.2">
      <c r="A365" s="16" t="s">
        <v>252</v>
      </c>
      <c r="B365" s="1"/>
      <c r="C365" s="7">
        <v>1433.31</v>
      </c>
    </row>
    <row r="366" spans="1:3" ht="18.75" customHeight="1" x14ac:dyDescent="0.2">
      <c r="A366" s="16" t="s">
        <v>253</v>
      </c>
      <c r="B366" s="1"/>
      <c r="C366" s="7">
        <v>11250.92</v>
      </c>
    </row>
    <row r="367" spans="1:3" ht="18.75" customHeight="1" x14ac:dyDescent="0.25">
      <c r="C367" s="8">
        <f>SUM(C350:C366)</f>
        <v>50173.909999999989</v>
      </c>
    </row>
    <row r="369" spans="1:3" ht="18.75" customHeight="1" x14ac:dyDescent="0.25">
      <c r="A369" s="14" t="s">
        <v>332</v>
      </c>
      <c r="C369" s="5">
        <v>2105.11</v>
      </c>
    </row>
    <row r="370" spans="1:3" ht="18.75" customHeight="1" x14ac:dyDescent="0.25">
      <c r="A370" s="14" t="s">
        <v>333</v>
      </c>
      <c r="C370" s="5">
        <v>32.24</v>
      </c>
    </row>
    <row r="371" spans="1:3" ht="18.75" customHeight="1" x14ac:dyDescent="0.25">
      <c r="A371" s="14" t="s">
        <v>334</v>
      </c>
      <c r="C371" s="5">
        <v>76.88</v>
      </c>
    </row>
    <row r="372" spans="1:3" ht="18.75" customHeight="1" x14ac:dyDescent="0.25">
      <c r="A372" s="14" t="s">
        <v>335</v>
      </c>
      <c r="C372" s="10">
        <v>57.04</v>
      </c>
    </row>
    <row r="373" spans="1:3" ht="18.75" customHeight="1" x14ac:dyDescent="0.25">
      <c r="C373" s="5">
        <f>SUM(C369:C372)</f>
        <v>2271.27</v>
      </c>
    </row>
    <row r="375" spans="1:3" ht="18.75" customHeight="1" x14ac:dyDescent="0.2">
      <c r="A375" s="16" t="s">
        <v>336</v>
      </c>
      <c r="B375" s="1"/>
      <c r="C375" s="7">
        <v>140</v>
      </c>
    </row>
    <row r="376" spans="1:3" ht="18.75" customHeight="1" x14ac:dyDescent="0.2">
      <c r="A376" s="16" t="s">
        <v>254</v>
      </c>
      <c r="B376" s="1"/>
      <c r="C376" s="7">
        <v>221.94</v>
      </c>
    </row>
    <row r="377" spans="1:3" ht="18.75" customHeight="1" x14ac:dyDescent="0.2">
      <c r="A377" s="16" t="s">
        <v>255</v>
      </c>
      <c r="B377" s="1"/>
      <c r="C377" s="7">
        <v>0</v>
      </c>
    </row>
    <row r="378" spans="1:3" ht="18.75" customHeight="1" x14ac:dyDescent="0.2">
      <c r="A378" s="16" t="s">
        <v>337</v>
      </c>
      <c r="B378" s="1"/>
      <c r="C378" s="7">
        <v>178.06</v>
      </c>
    </row>
    <row r="379" spans="1:3" ht="18.75" customHeight="1" x14ac:dyDescent="0.2">
      <c r="A379" s="16" t="s">
        <v>256</v>
      </c>
      <c r="B379" s="1"/>
      <c r="C379" s="7">
        <v>300</v>
      </c>
    </row>
    <row r="380" spans="1:3" ht="18.75" customHeight="1" x14ac:dyDescent="0.2">
      <c r="A380" s="16" t="s">
        <v>257</v>
      </c>
      <c r="B380" s="1"/>
      <c r="C380" s="7">
        <v>22854</v>
      </c>
    </row>
    <row r="381" spans="1:3" ht="18.75" customHeight="1" x14ac:dyDescent="0.2">
      <c r="A381" s="16" t="s">
        <v>258</v>
      </c>
      <c r="B381" s="1"/>
      <c r="C381" s="7">
        <v>920.65</v>
      </c>
    </row>
    <row r="382" spans="1:3" ht="18.75" customHeight="1" x14ac:dyDescent="0.2">
      <c r="A382" s="16" t="s">
        <v>259</v>
      </c>
      <c r="B382" s="1"/>
      <c r="C382" s="7">
        <v>946</v>
      </c>
    </row>
    <row r="383" spans="1:3" ht="18.75" customHeight="1" x14ac:dyDescent="0.2">
      <c r="A383" s="16" t="s">
        <v>260</v>
      </c>
      <c r="B383" s="1"/>
      <c r="C383" s="7">
        <v>27.45</v>
      </c>
    </row>
    <row r="384" spans="1:3" ht="18.75" customHeight="1" x14ac:dyDescent="0.2">
      <c r="A384" s="16" t="s">
        <v>261</v>
      </c>
      <c r="B384" s="1"/>
      <c r="C384" s="7">
        <v>688.08</v>
      </c>
    </row>
    <row r="385" spans="1:3" ht="18.75" customHeight="1" x14ac:dyDescent="0.2">
      <c r="A385" s="16" t="s">
        <v>262</v>
      </c>
      <c r="B385" s="1"/>
      <c r="C385" s="7">
        <v>665.01</v>
      </c>
    </row>
    <row r="386" spans="1:3" ht="18.75" customHeight="1" x14ac:dyDescent="0.2">
      <c r="A386" s="16" t="s">
        <v>263</v>
      </c>
      <c r="B386" s="1"/>
      <c r="C386" s="7">
        <v>24.8</v>
      </c>
    </row>
    <row r="387" spans="1:3" ht="18.75" customHeight="1" x14ac:dyDescent="0.2">
      <c r="A387" s="16" t="s">
        <v>338</v>
      </c>
      <c r="B387" s="1"/>
      <c r="C387" s="7">
        <v>8.68</v>
      </c>
    </row>
    <row r="388" spans="1:3" ht="18.75" customHeight="1" x14ac:dyDescent="0.2">
      <c r="A388" s="16" t="s">
        <v>264</v>
      </c>
      <c r="B388" s="1"/>
      <c r="C388" s="7">
        <v>316.48</v>
      </c>
    </row>
    <row r="389" spans="1:3" ht="18.75" customHeight="1" x14ac:dyDescent="0.2">
      <c r="A389" s="16" t="s">
        <v>265</v>
      </c>
      <c r="B389" s="1"/>
      <c r="C389" s="7">
        <v>5.79</v>
      </c>
    </row>
    <row r="390" spans="1:3" ht="18.75" customHeight="1" x14ac:dyDescent="0.2">
      <c r="A390" s="16" t="s">
        <v>339</v>
      </c>
      <c r="B390" s="1"/>
      <c r="C390" s="7">
        <v>2.02</v>
      </c>
    </row>
    <row r="391" spans="1:3" ht="18.75" customHeight="1" x14ac:dyDescent="0.2">
      <c r="A391" s="16" t="s">
        <v>266</v>
      </c>
      <c r="B391" s="1"/>
      <c r="C391" s="7">
        <v>1515.05</v>
      </c>
    </row>
    <row r="392" spans="1:3" ht="18.75" customHeight="1" x14ac:dyDescent="0.2">
      <c r="A392" s="16" t="s">
        <v>267</v>
      </c>
      <c r="B392" s="1"/>
      <c r="C392" s="7">
        <v>4650</v>
      </c>
    </row>
    <row r="393" spans="1:3" ht="18.75" customHeight="1" x14ac:dyDescent="0.2">
      <c r="A393" s="16" t="s">
        <v>268</v>
      </c>
      <c r="B393" s="1"/>
      <c r="C393" s="7">
        <v>659.23</v>
      </c>
    </row>
    <row r="394" spans="1:3" ht="18.75" customHeight="1" x14ac:dyDescent="0.2">
      <c r="A394" s="16" t="s">
        <v>340</v>
      </c>
      <c r="B394" s="1"/>
      <c r="C394" s="7">
        <v>293.48</v>
      </c>
    </row>
    <row r="395" spans="1:3" ht="18.75" customHeight="1" x14ac:dyDescent="0.2">
      <c r="A395" s="16" t="s">
        <v>269</v>
      </c>
      <c r="B395" s="1"/>
      <c r="C395" s="7">
        <v>100</v>
      </c>
    </row>
    <row r="396" spans="1:3" ht="18.75" customHeight="1" x14ac:dyDescent="0.2">
      <c r="A396" s="16" t="s">
        <v>270</v>
      </c>
      <c r="B396" s="1"/>
      <c r="C396" s="7">
        <v>311.64</v>
      </c>
    </row>
    <row r="397" spans="1:3" ht="18.75" customHeight="1" x14ac:dyDescent="0.2">
      <c r="A397" s="16" t="s">
        <v>271</v>
      </c>
      <c r="B397" s="1"/>
      <c r="C397" s="7">
        <v>3499.63</v>
      </c>
    </row>
    <row r="398" spans="1:3" ht="18.75" customHeight="1" x14ac:dyDescent="0.2">
      <c r="A398" s="16" t="s">
        <v>272</v>
      </c>
      <c r="B398" s="1"/>
      <c r="C398" s="7">
        <v>13832.58</v>
      </c>
    </row>
    <row r="399" spans="1:3" ht="18.75" customHeight="1" x14ac:dyDescent="0.2">
      <c r="A399" s="16" t="s">
        <v>341</v>
      </c>
      <c r="B399" s="1"/>
      <c r="C399" s="7">
        <v>6189.79</v>
      </c>
    </row>
    <row r="400" spans="1:3" ht="18.75" customHeight="1" x14ac:dyDescent="0.2">
      <c r="A400" s="16" t="s">
        <v>342</v>
      </c>
      <c r="B400" s="1"/>
      <c r="C400" s="7">
        <v>2162.9899999999998</v>
      </c>
    </row>
    <row r="401" spans="1:3" ht="18.75" customHeight="1" x14ac:dyDescent="0.2">
      <c r="A401" s="16" t="s">
        <v>343</v>
      </c>
      <c r="B401" s="1"/>
      <c r="C401" s="7">
        <v>200</v>
      </c>
    </row>
    <row r="402" spans="1:3" ht="18.75" customHeight="1" x14ac:dyDescent="0.2">
      <c r="A402" s="16" t="s">
        <v>344</v>
      </c>
      <c r="B402" s="1"/>
      <c r="C402" s="7">
        <v>28.99</v>
      </c>
    </row>
    <row r="403" spans="1:3" ht="18.75" customHeight="1" x14ac:dyDescent="0.2">
      <c r="A403" s="16" t="s">
        <v>345</v>
      </c>
      <c r="B403" s="1"/>
      <c r="C403" s="6">
        <v>2.9</v>
      </c>
    </row>
    <row r="404" spans="1:3" ht="18.75" customHeight="1" x14ac:dyDescent="0.25">
      <c r="C404" s="8">
        <f>SUM(C375:C403)</f>
        <v>60745.240000000005</v>
      </c>
    </row>
    <row r="406" spans="1:3" ht="18.75" customHeight="1" x14ac:dyDescent="0.2">
      <c r="A406" s="16" t="s">
        <v>273</v>
      </c>
      <c r="B406" s="1"/>
      <c r="C406" s="7">
        <v>0</v>
      </c>
    </row>
    <row r="407" spans="1:3" ht="18.75" customHeight="1" x14ac:dyDescent="0.2">
      <c r="A407" s="16" t="s">
        <v>274</v>
      </c>
      <c r="B407" s="1"/>
      <c r="C407" s="7">
        <v>0</v>
      </c>
    </row>
    <row r="408" spans="1:3" ht="18.75" customHeight="1" x14ac:dyDescent="0.2">
      <c r="A408" s="16" t="s">
        <v>275</v>
      </c>
      <c r="B408" s="1"/>
      <c r="C408" s="7">
        <v>358.34</v>
      </c>
    </row>
    <row r="409" spans="1:3" ht="18.75" customHeight="1" x14ac:dyDescent="0.2">
      <c r="A409" s="16" t="s">
        <v>346</v>
      </c>
      <c r="B409" s="1"/>
      <c r="C409" s="7">
        <v>32.520000000000003</v>
      </c>
    </row>
    <row r="410" spans="1:3" ht="18.75" customHeight="1" x14ac:dyDescent="0.2">
      <c r="A410" s="16" t="s">
        <v>347</v>
      </c>
      <c r="B410" s="1"/>
      <c r="C410" s="7">
        <v>650</v>
      </c>
    </row>
    <row r="411" spans="1:3" ht="18.75" customHeight="1" x14ac:dyDescent="0.2">
      <c r="A411" s="16" t="s">
        <v>348</v>
      </c>
      <c r="B411" s="1"/>
      <c r="C411" s="7">
        <v>94.25</v>
      </c>
    </row>
    <row r="412" spans="1:3" ht="18.75" customHeight="1" x14ac:dyDescent="0.2">
      <c r="A412" s="16" t="s">
        <v>349</v>
      </c>
      <c r="B412" s="1"/>
      <c r="C412" s="7">
        <v>9.41</v>
      </c>
    </row>
    <row r="413" spans="1:3" ht="18.75" customHeight="1" x14ac:dyDescent="0.25">
      <c r="C413" s="8">
        <f>SUM(C406:C412)</f>
        <v>1144.52</v>
      </c>
    </row>
    <row r="415" spans="1:3" ht="18.75" customHeight="1" x14ac:dyDescent="0.2">
      <c r="A415" s="16" t="s">
        <v>276</v>
      </c>
      <c r="B415" s="1"/>
      <c r="C415" s="7">
        <v>15088.92</v>
      </c>
    </row>
    <row r="416" spans="1:3" ht="18.75" customHeight="1" x14ac:dyDescent="0.2">
      <c r="A416" s="16" t="s">
        <v>350</v>
      </c>
      <c r="B416" s="1"/>
      <c r="C416" s="7">
        <v>462</v>
      </c>
    </row>
    <row r="417" spans="1:3" ht="18.75" customHeight="1" x14ac:dyDescent="0.2">
      <c r="A417" s="16" t="s">
        <v>277</v>
      </c>
      <c r="B417" s="1"/>
      <c r="C417" s="7">
        <v>7514.08</v>
      </c>
    </row>
    <row r="418" spans="1:3" ht="18.75" customHeight="1" x14ac:dyDescent="0.2">
      <c r="A418" s="16" t="s">
        <v>278</v>
      </c>
      <c r="B418" s="1"/>
      <c r="C418" s="7">
        <v>1582.21</v>
      </c>
    </row>
    <row r="419" spans="1:3" ht="18.75" customHeight="1" x14ac:dyDescent="0.2">
      <c r="A419" s="16" t="s">
        <v>279</v>
      </c>
      <c r="B419" s="1"/>
      <c r="C419" s="7">
        <v>1430</v>
      </c>
    </row>
    <row r="420" spans="1:3" ht="18.75" customHeight="1" x14ac:dyDescent="0.2">
      <c r="A420" s="16" t="s">
        <v>280</v>
      </c>
      <c r="B420" s="1"/>
      <c r="C420" s="7">
        <v>334.42</v>
      </c>
    </row>
    <row r="421" spans="1:3" ht="18.75" customHeight="1" x14ac:dyDescent="0.25">
      <c r="C421" s="8">
        <f>SUM(C415:C420)</f>
        <v>26411.629999999997</v>
      </c>
    </row>
    <row r="423" spans="1:3" ht="18.75" customHeight="1" x14ac:dyDescent="0.2">
      <c r="A423" s="16" t="s">
        <v>281</v>
      </c>
      <c r="B423" s="1"/>
      <c r="C423" s="6">
        <v>0</v>
      </c>
    </row>
    <row r="424" spans="1:3" ht="18.75" customHeight="1" x14ac:dyDescent="0.25">
      <c r="A424" s="18"/>
      <c r="C424" s="7"/>
    </row>
    <row r="425" spans="1:3" ht="18.75" customHeight="1" x14ac:dyDescent="0.25">
      <c r="A425" s="14" t="s">
        <v>351</v>
      </c>
      <c r="C425" s="5">
        <f>SUM(C423+C421+C413+C404+C373+C367+C348+C346+C344+C342+C330+C320+C316+C303+C290+C278+C270+C245+C238+C217+C208+C201+C195+C190+C187+C185+C183+C177+C172+C160+C156+C154+C143+C129+C127+C113+C108+C87+C85+C51)</f>
        <v>1006768.91</v>
      </c>
    </row>
  </sheetData>
  <printOptions gridLines="1"/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rayetta leimkuehler</dc:creator>
  <cp:lastModifiedBy>rayetta leimkuehler</cp:lastModifiedBy>
  <cp:lastPrinted>2022-08-31T16:09:53Z</cp:lastPrinted>
  <dcterms:created xsi:type="dcterms:W3CDTF">2021-07-20T19:10:59Z</dcterms:created>
  <dcterms:modified xsi:type="dcterms:W3CDTF">2022-08-31T16:09:58Z</dcterms:modified>
</cp:coreProperties>
</file>